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766" firstSheet="1" activeTab="7"/>
  </bookViews>
  <sheets>
    <sheet name="扉-1 招标工程量清单扉页" sheetId="1" r:id="rId1"/>
    <sheet name="编制说明" sheetId="8" r:id="rId2"/>
    <sheet name="【01-1】投标报价汇总表" sheetId="2" r:id="rId3"/>
    <sheet name="【张楼组中心路】工程量清单表" sheetId="3" r:id="rId4"/>
    <sheet name="【圩西路】工程量清单表" sheetId="4" r:id="rId5"/>
    <sheet name="【赵圩中心路】工程量清单表" sheetId="5" r:id="rId6"/>
    <sheet name="【前河中心路】工程量清单表" sheetId="6" r:id="rId7"/>
    <sheet name="【学府路北段】工程量清单表"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<sst xmlns="http://schemas.openxmlformats.org/spreadsheetml/2006/main" count="881" uniqueCount="177">
  <si>
    <t>沭阳县新河镇沙河村2025年度宜居宜业和美乡村建设道路提升工程（分包一）</t>
  </si>
  <si>
    <t>招 标 工 程 量 清 单</t>
  </si>
  <si>
    <t>招  标  人：</t>
  </si>
  <si>
    <t>造价咨询人：</t>
  </si>
  <si>
    <t>（单位盖章）</t>
  </si>
  <si>
    <t>(单位资质专用章)</t>
  </si>
  <si>
    <t>法定代表人  
或其授权人：</t>
  </si>
  <si>
    <t>法定代表人  
  或其授权人：</t>
  </si>
  <si>
    <t>(签字或盖章)</t>
  </si>
  <si>
    <t>编  制  人：</t>
  </si>
  <si>
    <t>复  核  人：</t>
  </si>
  <si>
    <t>(造价人员签字盖专用章)</t>
  </si>
  <si>
    <t>(造价工程师签字盖专用章)</t>
  </si>
  <si>
    <t xml:space="preserve">编 制 时 间：  </t>
  </si>
  <si>
    <t>复 核 时 间：</t>
  </si>
  <si>
    <t>扉-1</t>
  </si>
  <si>
    <t xml:space="preserve">  编制说明</t>
  </si>
  <si>
    <t>一、工程概况：</t>
  </si>
  <si>
    <t xml:space="preserve">   本工程对张楼组中心路、圩西路、赵圩中心路、前河中心路及学府路北段道路修补、加铺沥青混凝土、安装交通标志牌及标线等，具体详见工程量清单。混凝土均采用预拌混凝土，砂浆均采用预拌成品砂浆。</t>
  </si>
  <si>
    <t>二、编制依据：</t>
  </si>
  <si>
    <t xml:space="preserve">  1、招标文件、建设单位的相关计算口径要求。</t>
  </si>
  <si>
    <t xml:space="preserve">  2、交办公路[2016]66号文件、苏交建[2019]22号文件、业主要求及现场踏勘情况。</t>
  </si>
  <si>
    <t xml:space="preserve">  3、本工程常规的施工组织设计、与本工程有关的其他相关规定规范。</t>
  </si>
  <si>
    <t>三、工程量清单说明：</t>
  </si>
  <si>
    <t>1、本工程量清单是根据招标文件中包括的、工程量清单的国家标准、行业标准、合同条款中约定的工程量计算规则编制。约定计量规则中没有的子目，其工程量按照有合同约束力的图纸所标示尺寸的理论净量计算。计量采用中华人民共和国法定计量单位。</t>
  </si>
  <si>
    <t>2、本工程量清单应与招标文件中的投标人须知、通用合同条款、专用合同条款、技术规范及图纸等一起阅读和理解。</t>
  </si>
  <si>
    <t>3、本工程量清单中所列工程数量是估算的或设计的预计数量，仅作为投标报价的共同基础，不能作为最终结算与支付的依据。实际支付应按实际完成的工程量，由承包人按技术规范规定的计量方法，以监理人认可的尺寸、断面计量，按本工程量清单的单价和总额价计算支付金额。</t>
  </si>
  <si>
    <t>4、工程量清单各章是按“交通运输部公告2017年第51号”中各章“技术规范”的相应章次编号的，因此，工程量清单中各章的工程子目的范围与计量等应与“技术规范”相应章节的范围、计量与支付条款结合起来理解或解释。</t>
  </si>
  <si>
    <t>5、对作业和材料的—般说明或规定，未重复写入工程量清单内，在给工程量清单各子目标价前，应参阅“交通运输部公告2017年第51号”中第七章“技术规范”的有关内容。</t>
  </si>
  <si>
    <t>6、工程量清单中所列工程量的变动，丝毫不会降低或影响合同条款的效力，也不免除承包人按规定的标准进行施工和修复缺陷的责任。</t>
  </si>
  <si>
    <t>四、工程量清单投标报价说明：</t>
  </si>
  <si>
    <t>1、工程量清单中标价的单价或金额，应包括所需人工费、材料费、施工机械使用费、其他费（运杂费、质检费、安装费、缺陷修复费、保险费、以及合同明示或暗示的风险、责任、义务等），以及管理费、利润、税金等；</t>
  </si>
  <si>
    <t>2、工程量清单中的每一子目须填入单价或价格，且只允许有一个报价；</t>
  </si>
  <si>
    <t>3、除非合同另有规定，工程量清单中有标价的单价和总额价均已包括了为实施和完成合同工程所需的劳务、材料、机械、管理、税费、利润、其他（质检（自检）、安装、缺陷修复、保险等费用，以及合同明示或暗示的所有责任、义务和一般风险）；</t>
  </si>
  <si>
    <t>4、工程量清单中投标人没有填入单价或价格的子目，其费用视为己分摊在工程量清单中其他相关子目的单价或价格之中。承包人必须按监理人指令完成工程；</t>
  </si>
  <si>
    <t>5、符合合同条款规定的全部费用应认为已被计入有标价的工程量清单所列各子目之中，未列子目不予计量的工作，其费用应视为已分摊在本合同工程的有关子目的单价或总额价之中；</t>
  </si>
  <si>
    <t>6、承包人用于本合同工程的各类装备的提供、运输、维护、拆卸、拼装等支付的费用，已包括在工程量清单的单价与总额价之中；</t>
  </si>
  <si>
    <t>7、工程量清单中各项金额均以人民币（元）结算；</t>
  </si>
  <si>
    <t>8、该项目拆除部分的废旧料残值自行抵扣，现已将该费用在招标控制价中扣除，请投标人在投标报价时需综合考虑此费用，拆除后的废旧料归中标人所有，由中标人自行处置，结算时不得增加任何相关费用；</t>
  </si>
  <si>
    <t>9、工程量清单中对工程子目名称只做重点描述，详细情况见施工图设计、技术说明及相关标准图集。组价时应结合投标人现场勘察情况包括完成所有工序工作内容的全部费用；</t>
  </si>
  <si>
    <t>10、实行工程量清单报价的，由投标人自主报价（国家明文规定不能竞争的价格除外）。工程量清单中载明的项目投标人没有报价的，视为投标人向招标人承诺免费，或其费用视为已分摊在工程量清单中其他相关子目的单价（价格）之中。如中标，中标人应完成工程量清单中的工程量，但招标人不再支付没有填入单价或价格的子目的费用。</t>
  </si>
  <si>
    <t>投标报价汇总表</t>
  </si>
  <si>
    <t>建设项目名称：沭阳县新河镇沙河村2025年度宜居宜业和美乡村建设道路提升工程（分包一）</t>
  </si>
  <si>
    <t>分项编号</t>
  </si>
  <si>
    <t>工程或费用名称</t>
  </si>
  <si>
    <t>张楼组中心路</t>
  </si>
  <si>
    <t>圩西路</t>
  </si>
  <si>
    <t>赵圩中心路</t>
  </si>
  <si>
    <t>前河中心路</t>
  </si>
  <si>
    <t>学府路北段</t>
  </si>
  <si>
    <t>金额(元)</t>
  </si>
  <si>
    <t>1</t>
  </si>
  <si>
    <t>第100章至第700章合计</t>
  </si>
  <si>
    <t>100</t>
  </si>
  <si>
    <t>第100章 总则</t>
  </si>
  <si>
    <t>200</t>
  </si>
  <si>
    <t>第200章 路基</t>
  </si>
  <si>
    <t>300</t>
  </si>
  <si>
    <t>第300章 路面</t>
  </si>
  <si>
    <t>600</t>
  </si>
  <si>
    <t>第600章 安全设施及预埋管线</t>
  </si>
  <si>
    <t>已包含在清单合计中的材料、工程设备、专业工程暂估价合计</t>
  </si>
  <si>
    <t>清单合计减去材料、工程设备、专业工程暂估价合计</t>
  </si>
  <si>
    <t>2</t>
  </si>
  <si>
    <t>计日工合计</t>
  </si>
  <si>
    <t>12</t>
  </si>
  <si>
    <t>暂列金额（不含计日工总额）</t>
  </si>
  <si>
    <t>13</t>
  </si>
  <si>
    <t>投标报价</t>
  </si>
  <si>
    <t>投标报价总金额（元）</t>
  </si>
  <si>
    <t>编制：</t>
  </si>
  <si>
    <t>工程量清单表</t>
  </si>
  <si>
    <t>合同段：张楼组中心路</t>
  </si>
  <si>
    <t>标表2</t>
  </si>
  <si>
    <t>子目号</t>
  </si>
  <si>
    <t>子目名称</t>
  </si>
  <si>
    <t>单位</t>
  </si>
  <si>
    <t>数量</t>
  </si>
  <si>
    <t>单价</t>
  </si>
  <si>
    <t>合价</t>
  </si>
  <si>
    <t>101</t>
  </si>
  <si>
    <t>通则</t>
  </si>
  <si>
    <t>101-1</t>
  </si>
  <si>
    <t>保险费</t>
  </si>
  <si>
    <t>-a</t>
  </si>
  <si>
    <t>按合同条款规定，提供建筑工程一切险</t>
  </si>
  <si>
    <t>总额</t>
  </si>
  <si>
    <t>-b</t>
  </si>
  <si>
    <t>按合同条款规定，提供第三者责任险</t>
  </si>
  <si>
    <t>102</t>
  </si>
  <si>
    <t>工程管理</t>
  </si>
  <si>
    <t>102-1</t>
  </si>
  <si>
    <t>竣工文件</t>
  </si>
  <si>
    <t>102-2</t>
  </si>
  <si>
    <t>施工环保费(含扬尘污染防治费)</t>
  </si>
  <si>
    <t>102-3</t>
  </si>
  <si>
    <t>安全生产费（不低于最高投标限价的1.5%）</t>
  </si>
  <si>
    <t>103</t>
  </si>
  <si>
    <t>临时工程与设施</t>
  </si>
  <si>
    <t>103-2</t>
  </si>
  <si>
    <t>临时占地、临时供电、承包人驻地建设及施工驻地等</t>
  </si>
  <si>
    <t xml:space="preserve">第100章 合计 </t>
  </si>
  <si>
    <t>清单 第  1  页  共  4  页</t>
  </si>
  <si>
    <t>202</t>
  </si>
  <si>
    <t>场地清理</t>
  </si>
  <si>
    <t>202-2</t>
  </si>
  <si>
    <t>挖除旧路面</t>
  </si>
  <si>
    <t>挖除18cm厚水泥砼面层（含铣刨沥青），包含切缝等相关内容；该项目拆除部分的废旧料残值自行抵扣，现已将该费用在招标控制价中扣除，请投标人在投标报价时需综合考虑此费用，拆除后的废旧料归中标人所有，由中标人自行处置，结算时不得增加任何相关费用。</t>
  </si>
  <si>
    <t>m3</t>
  </si>
  <si>
    <t>203</t>
  </si>
  <si>
    <t>挖方路基</t>
  </si>
  <si>
    <t>203-1</t>
  </si>
  <si>
    <t>路基挖方</t>
  </si>
  <si>
    <t>挖除16cm厚老路路基（挖除至原混凝土面层底34cm）并原地夯实，清理、外运，运距综合考虑，投标人综合报价，结算不调整</t>
  </si>
  <si>
    <t xml:space="preserve">第200章 合计 </t>
  </si>
  <si>
    <t>清单 第  2  页  共  4  页</t>
  </si>
  <si>
    <t>302</t>
  </si>
  <si>
    <t>垫层</t>
  </si>
  <si>
    <t>302-1</t>
  </si>
  <si>
    <t>碎石垫层</t>
  </si>
  <si>
    <t>16cm厚碎石垫层，压实度满足设计要求</t>
  </si>
  <si>
    <t>m2</t>
  </si>
  <si>
    <t>308</t>
  </si>
  <si>
    <t>透层和黏层</t>
  </si>
  <si>
    <t>308-2</t>
  </si>
  <si>
    <t>黏层</t>
  </si>
  <si>
    <t>粘层油宜采用PC-3中裂乳化沥青，用量为 0.3-0.6L/m2；砼路面加铺前清除表面的松散碎屑、油迹或轮胎擦痕，具体做法及要求详见图纸</t>
  </si>
  <si>
    <t>309</t>
  </si>
  <si>
    <t>热拌沥青混合料面层</t>
  </si>
  <si>
    <t>309-1</t>
  </si>
  <si>
    <t>细粒式沥青混凝土</t>
  </si>
  <si>
    <t>5cm厚AC-13C细粒式沥青混凝土，具体做法及要求详见图纸</t>
  </si>
  <si>
    <t>AC-13C细粒式沥青混凝土调平层，具体做法及要求详见图纸</t>
  </si>
  <si>
    <t>312</t>
  </si>
  <si>
    <t>水泥混凝土面板</t>
  </si>
  <si>
    <t>312-1</t>
  </si>
  <si>
    <t>18cm厚C30商品砼路面（抗弯拉强度≥4.0Mpa），含切缝、接缝填缝、路面养生及模板等一切相关费用，具体做法及要求详见图纸</t>
  </si>
  <si>
    <t>老路局部出现裂缝（缝宽＜5mm），对裂缝灌缝胶处理，具体做法及要求详见图纸</t>
  </si>
  <si>
    <t>m</t>
  </si>
  <si>
    <t>-c</t>
  </si>
  <si>
    <t>老路局部出现裂缝（缝宽≥5mm），对裂缝灌砂浆处理，具体做法及要求详见图纸</t>
  </si>
  <si>
    <t>-d</t>
  </si>
  <si>
    <t>32cm宽高性能抗裂贴，具体做法及要求详见图纸</t>
  </si>
  <si>
    <t>312-2</t>
  </si>
  <si>
    <t>钢筋</t>
  </si>
  <si>
    <t>植入传力杆和拉杆，具体做法及要求详见图纸</t>
  </si>
  <si>
    <t>kg</t>
  </si>
  <si>
    <t xml:space="preserve">第300章 合计 </t>
  </si>
  <si>
    <t>清单 第  3  页  共  4  页</t>
  </si>
  <si>
    <t>602</t>
  </si>
  <si>
    <t>护栏</t>
  </si>
  <si>
    <t>602-3</t>
  </si>
  <si>
    <t>波形梁钢护栏</t>
  </si>
  <si>
    <t>新建路侧波形护栏（Gr-B-4E、Gr-B-2E），含立柱钢筋砼基础、路侧端头、反光标识、附着式轮廓标等，具体做法及要求详见图纸</t>
  </si>
  <si>
    <t>604</t>
  </si>
  <si>
    <t>道路交通标志</t>
  </si>
  <si>
    <t>604-1</t>
  </si>
  <si>
    <t>单柱式交通标志</t>
  </si>
  <si>
    <t>单柱式交通标志，（警告标志，边长700，钢筋砼基础），具体做法及要求详见图纸</t>
  </si>
  <si>
    <t>个</t>
  </si>
  <si>
    <t>单柱式交通标志，（停车让行标志，D600，钢筋砼基础），具体做法及要求详见图纸</t>
  </si>
  <si>
    <t>604-10</t>
  </si>
  <si>
    <t>警示柱</t>
  </si>
  <si>
    <t>警示柱，具体做法及要求详见图纸</t>
  </si>
  <si>
    <t>605</t>
  </si>
  <si>
    <t>道路交通标线</t>
  </si>
  <si>
    <t>605-1</t>
  </si>
  <si>
    <t>热熔型涂料路面标线</t>
  </si>
  <si>
    <t>标线采用热熔型反光涂料，涂层厚度1.8±0.2mm，表面撒布玻璃微珠，具体做法及要求详见图纸</t>
  </si>
  <si>
    <t xml:space="preserve">第600章 合计 </t>
  </si>
  <si>
    <t>清单 第  4  页  共  4  页</t>
  </si>
  <si>
    <t>合同段：圩西路</t>
  </si>
  <si>
    <t>单柱式交通标志，（指路标志，1600*600，钢筋砼基础），具体做法及要求详见图纸</t>
  </si>
  <si>
    <t>合同段：赵圩中心路</t>
  </si>
  <si>
    <t>单柱式交通标志，（警告标志，外径600，钢筋砼基础），具体做法及要求详见图纸</t>
  </si>
  <si>
    <t>合同段：前河中心路</t>
  </si>
  <si>
    <t>合同段：学府路北段</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</si>
</sst>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0">
    <font>
      <sz val="9"/>
      <color theme="1"/>
      <name val="宋体"/>
      <charset val="134"/>
      <scheme val="minor"/>
    </font>
    <font>
      <b/>
      <sz val="18"/>
      <name val="宋体"/>
      <charset val="134"/>
    </font>
    <font>
      <sz val="9"/>
      <name val="宋体"/>
      <charset val="134"/>
    </font>
    <font>
      <sz val="10"/>
      <name val="宋体"/>
      <charset val="134"/>
    </font>
    <font>
      <b/>
      <sz val="16"/>
      <color theme="1"/>
      <name val="宋体"/>
      <charset val="134"/>
      <scheme val="minor"/>
    </font>
    <font>
      <b/>
      <sz val="12"/>
      <color theme="1"/>
      <name val="宋体"/>
      <charset val="134"/>
      <scheme val="minor"/>
    </font>
    <font>
      <sz val="12"/>
      <color theme="1"/>
      <name val="宋体"/>
      <charset val="134"/>
      <scheme val="minor"/>
    </font>
    <font>
      <b/>
      <sz val="22"/>
      <name val="宋体"/>
      <charset val="134"/>
    </font>
    <font>
      <sz val="12"/>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1"/>
      </patternFill>
    </fill>
    <fill>
      <patternFill patternType="solid">
        <fgColor rgb="FFFFFF00"/>
        <bgColor indexed="1"/>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8"/>
      </bottom>
      <diagonal/>
    </border>
    <border>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2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3" applyNumberFormat="0" applyFill="0" applyAlignment="0" applyProtection="0">
      <alignment vertical="center"/>
    </xf>
    <xf numFmtId="0" fontId="17" fillId="0" borderId="23" applyNumberFormat="0" applyFill="0" applyAlignment="0" applyProtection="0">
      <alignment vertical="center"/>
    </xf>
    <xf numFmtId="0" fontId="18" fillId="0" borderId="24" applyNumberFormat="0" applyFill="0" applyAlignment="0" applyProtection="0">
      <alignment vertical="center"/>
    </xf>
    <xf numFmtId="0" fontId="18" fillId="0" borderId="0" applyNumberFormat="0" applyFill="0" applyBorder="0" applyAlignment="0" applyProtection="0">
      <alignment vertical="center"/>
    </xf>
    <xf numFmtId="0" fontId="19" fillId="6" borderId="25" applyNumberFormat="0" applyAlignment="0" applyProtection="0">
      <alignment vertical="center"/>
    </xf>
    <xf numFmtId="0" fontId="20" fillId="7" borderId="26" applyNumberFormat="0" applyAlignment="0" applyProtection="0">
      <alignment vertical="center"/>
    </xf>
    <xf numFmtId="0" fontId="21" fillId="7" borderId="25" applyNumberFormat="0" applyAlignment="0" applyProtection="0">
      <alignment vertical="center"/>
    </xf>
    <xf numFmtId="0" fontId="22" fillId="8" borderId="27" applyNumberFormat="0" applyAlignment="0" applyProtection="0">
      <alignment vertical="center"/>
    </xf>
    <xf numFmtId="0" fontId="23" fillId="0" borderId="28" applyNumberFormat="0" applyFill="0" applyAlignment="0" applyProtection="0">
      <alignment vertical="center"/>
    </xf>
    <xf numFmtId="0" fontId="24" fillId="0" borderId="29"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0" fillId="0" borderId="0"/>
  </cellStyleXfs>
  <cellXfs count="64">
    <xf numFmtId="0" fontId="0" fillId="0" borderId="0" xfId="0"/>
    <xf numFmtId="0" fontId="0" fillId="0" borderId="0" xfId="49" applyFont="1" applyFill="1" applyAlignment="1"/>
    <xf numFmtId="0" fontId="0" fillId="0" borderId="0" xfId="49" applyFont="1" applyFill="1" applyAlignment="1">
      <alignment horizontal="center"/>
    </xf>
    <xf numFmtId="176" fontId="0" fillId="0" borderId="0" xfId="49" applyNumberFormat="1" applyFont="1" applyFill="1" applyAlignment="1">
      <alignment horizontal="center"/>
    </xf>
    <xf numFmtId="0" fontId="1" fillId="2" borderId="0" xfId="49" applyFont="1" applyFill="1" applyAlignment="1">
      <alignment horizontal="center" vertical="center" wrapText="1"/>
    </xf>
    <xf numFmtId="176" fontId="1" fillId="2" borderId="0" xfId="49" applyNumberFormat="1" applyFont="1" applyFill="1" applyAlignment="1">
      <alignment horizontal="center" vertical="center" wrapText="1"/>
    </xf>
    <xf numFmtId="0" fontId="2" fillId="2" borderId="0" xfId="49" applyFont="1" applyFill="1" applyAlignment="1">
      <alignment horizontal="left" vertical="center" wrapText="1"/>
    </xf>
    <xf numFmtId="0" fontId="2" fillId="2" borderId="0" xfId="49" applyFont="1" applyFill="1" applyAlignment="1">
      <alignment horizontal="center" vertical="center" wrapText="1"/>
    </xf>
    <xf numFmtId="176" fontId="2" fillId="2" borderId="0" xfId="49" applyNumberFormat="1" applyFont="1" applyFill="1" applyAlignment="1">
      <alignment horizontal="center" vertical="center" wrapText="1"/>
    </xf>
    <xf numFmtId="0" fontId="2" fillId="2" borderId="1" xfId="49" applyFont="1" applyFill="1" applyBorder="1" applyAlignment="1">
      <alignment horizontal="center" vertical="center" wrapText="1"/>
    </xf>
    <xf numFmtId="0" fontId="2" fillId="2" borderId="2" xfId="49" applyFont="1" applyFill="1" applyBorder="1" applyAlignment="1">
      <alignment horizontal="center" vertical="center" wrapText="1"/>
    </xf>
    <xf numFmtId="176" fontId="2" fillId="2" borderId="2" xfId="49" applyNumberFormat="1" applyFont="1" applyFill="1" applyBorder="1" applyAlignment="1">
      <alignment horizontal="center" vertical="center" wrapText="1"/>
    </xf>
    <xf numFmtId="176" fontId="2" fillId="2" borderId="3" xfId="49" applyNumberFormat="1" applyFont="1" applyFill="1" applyBorder="1" applyAlignment="1">
      <alignment horizontal="center" vertical="center" wrapText="1"/>
    </xf>
    <xf numFmtId="0" fontId="2" fillId="2" borderId="4" xfId="49" applyFont="1" applyFill="1" applyBorder="1" applyAlignment="1">
      <alignment horizontal="center" vertical="center" wrapText="1"/>
    </xf>
    <xf numFmtId="0" fontId="2" fillId="2" borderId="5" xfId="49" applyFont="1" applyFill="1" applyBorder="1" applyAlignment="1">
      <alignment horizontal="center" vertical="center" wrapText="1"/>
    </xf>
    <xf numFmtId="176" fontId="2" fillId="2" borderId="5" xfId="49" applyNumberFormat="1" applyFont="1" applyFill="1" applyBorder="1" applyAlignment="1">
      <alignment horizontal="center" vertical="center" wrapText="1"/>
    </xf>
    <xf numFmtId="176" fontId="2" fillId="2" borderId="6" xfId="49" applyNumberFormat="1" applyFont="1" applyFill="1" applyBorder="1" applyAlignment="1">
      <alignment horizontal="center" vertical="center" wrapText="1"/>
    </xf>
    <xf numFmtId="0" fontId="2" fillId="2" borderId="5" xfId="49" applyFont="1" applyFill="1" applyBorder="1" applyAlignment="1">
      <alignment horizontal="left" vertical="center" wrapText="1"/>
    </xf>
    <xf numFmtId="176" fontId="2" fillId="2" borderId="5" xfId="49" applyNumberFormat="1" applyFont="1" applyFill="1" applyBorder="1" applyAlignment="1" applyProtection="1">
      <alignment horizontal="center" vertical="center" wrapText="1"/>
      <protection locked="0"/>
    </xf>
    <xf numFmtId="176" fontId="2" fillId="3" borderId="5" xfId="49" applyNumberFormat="1" applyFont="1" applyFill="1" applyBorder="1" applyAlignment="1">
      <alignment horizontal="center" vertical="center" wrapText="1"/>
    </xf>
    <xf numFmtId="0" fontId="2" fillId="2" borderId="7" xfId="49" applyFont="1" applyFill="1" applyBorder="1" applyAlignment="1">
      <alignment horizontal="center" vertical="center" wrapText="1"/>
    </xf>
    <xf numFmtId="0" fontId="2" fillId="2" borderId="8" xfId="49" applyFont="1" applyFill="1" applyBorder="1" applyAlignment="1">
      <alignment horizontal="center" vertical="center" wrapText="1"/>
    </xf>
    <xf numFmtId="0" fontId="2" fillId="2" borderId="9" xfId="49" applyFont="1" applyFill="1" applyBorder="1" applyAlignment="1">
      <alignment horizontal="center" vertical="center" wrapText="1"/>
    </xf>
    <xf numFmtId="176" fontId="2" fillId="2" borderId="9" xfId="49" applyNumberFormat="1" applyFont="1" applyFill="1" applyBorder="1" applyAlignment="1">
      <alignment horizontal="center" vertical="center" wrapText="1"/>
    </xf>
    <xf numFmtId="0" fontId="2" fillId="2" borderId="0" xfId="49" applyFont="1" applyFill="1" applyAlignment="1">
      <alignment horizontal="left" vertical="center"/>
    </xf>
    <xf numFmtId="0" fontId="3" fillId="2" borderId="5" xfId="49" applyFont="1" applyFill="1" applyBorder="1" applyAlignment="1">
      <alignment horizontal="left" vertical="center" wrapText="1"/>
    </xf>
    <xf numFmtId="176" fontId="3" fillId="2" borderId="5" xfId="49" applyNumberFormat="1" applyFont="1" applyFill="1" applyBorder="1" applyAlignment="1">
      <alignment horizontal="center" vertical="center" wrapText="1"/>
    </xf>
    <xf numFmtId="0" fontId="2" fillId="2" borderId="10" xfId="49" applyFont="1" applyFill="1" applyBorder="1" applyAlignment="1">
      <alignment horizontal="center" vertical="center" wrapText="1"/>
    </xf>
    <xf numFmtId="0" fontId="2" fillId="2" borderId="11" xfId="49" applyFont="1" applyFill="1" applyBorder="1" applyAlignment="1">
      <alignment horizontal="left" vertical="center" wrapText="1"/>
    </xf>
    <xf numFmtId="176" fontId="2" fillId="2" borderId="11" xfId="49" applyNumberFormat="1" applyFont="1" applyFill="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15" xfId="0" applyFont="1" applyBorder="1" applyAlignment="1">
      <alignment vertical="center"/>
    </xf>
    <xf numFmtId="0" fontId="5" fillId="0" borderId="0" xfId="0" applyFont="1" applyBorder="1" applyAlignment="1">
      <alignment vertical="center"/>
    </xf>
    <xf numFmtId="0" fontId="5" fillId="0" borderId="16" xfId="0" applyFont="1" applyBorder="1" applyAlignment="1">
      <alignment vertical="center"/>
    </xf>
    <xf numFmtId="0" fontId="6" fillId="0" borderId="15" xfId="0" applyFont="1" applyBorder="1" applyAlignment="1">
      <alignment vertical="center" wrapText="1"/>
    </xf>
    <xf numFmtId="0" fontId="6" fillId="0" borderId="0" xfId="0" applyFont="1" applyBorder="1" applyAlignment="1">
      <alignment vertical="center" wrapText="1"/>
    </xf>
    <xf numFmtId="0" fontId="6" fillId="0" borderId="16" xfId="0" applyFont="1" applyBorder="1" applyAlignment="1">
      <alignment vertical="center" wrapText="1"/>
    </xf>
    <xf numFmtId="0" fontId="6" fillId="0" borderId="15" xfId="0" applyFont="1" applyBorder="1" applyAlignment="1">
      <alignment vertical="center"/>
    </xf>
    <xf numFmtId="0" fontId="6" fillId="0" borderId="0" xfId="0" applyFont="1" applyBorder="1" applyAlignment="1">
      <alignment vertical="center"/>
    </xf>
    <xf numFmtId="0" fontId="6" fillId="0" borderId="16" xfId="0" applyFont="1" applyBorder="1" applyAlignment="1">
      <alignment vertical="center"/>
    </xf>
    <xf numFmtId="0" fontId="6" fillId="4" borderId="15" xfId="0" applyFont="1" applyFill="1" applyBorder="1" applyAlignment="1">
      <alignment vertical="center" wrapText="1"/>
    </xf>
    <xf numFmtId="0" fontId="6" fillId="4" borderId="0" xfId="0" applyFont="1" applyFill="1" applyBorder="1" applyAlignment="1">
      <alignment vertical="center" wrapText="1"/>
    </xf>
    <xf numFmtId="0" fontId="6" fillId="4" borderId="16" xfId="0" applyFont="1" applyFill="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1" fillId="2" borderId="0" xfId="49" applyFont="1" applyFill="1" applyAlignment="1">
      <alignment vertical="center" wrapText="1"/>
    </xf>
    <xf numFmtId="0" fontId="1" fillId="2" borderId="20" xfId="49" applyFont="1" applyFill="1" applyBorder="1" applyAlignment="1">
      <alignment horizontal="center" wrapText="1"/>
    </xf>
    <xf numFmtId="0" fontId="1" fillId="2" borderId="0" xfId="49" applyFont="1" applyFill="1" applyAlignment="1">
      <alignment wrapText="1"/>
    </xf>
    <xf numFmtId="0" fontId="7" fillId="2" borderId="0" xfId="49" applyFont="1" applyFill="1" applyAlignment="1">
      <alignment horizontal="center" vertical="center" wrapText="1"/>
    </xf>
    <xf numFmtId="0" fontId="8" fillId="2" borderId="0" xfId="49" applyFont="1" applyFill="1" applyAlignment="1">
      <alignment horizontal="left" wrapText="1"/>
    </xf>
    <xf numFmtId="0" fontId="3" fillId="2" borderId="0" xfId="49" applyFont="1" applyFill="1" applyAlignment="1">
      <alignment horizontal="center" vertical="center" wrapText="1"/>
    </xf>
    <xf numFmtId="0" fontId="9" fillId="2" borderId="0" xfId="49" applyFont="1" applyFill="1" applyAlignment="1">
      <alignment horizontal="left" wrapText="1"/>
    </xf>
    <xf numFmtId="0" fontId="8" fillId="2" borderId="20" xfId="49" applyFont="1" applyFill="1" applyBorder="1" applyAlignment="1">
      <alignment horizontal="left" wrapText="1"/>
    </xf>
    <xf numFmtId="0" fontId="9" fillId="2" borderId="0" xfId="49" applyFont="1" applyFill="1" applyAlignment="1">
      <alignment horizontal="right" wrapText="1"/>
    </xf>
    <xf numFmtId="0" fontId="9" fillId="2" borderId="0" xfId="49" applyFont="1" applyFill="1" applyAlignment="1">
      <alignment horizontal="right" vertical="center" wrapText="1"/>
    </xf>
    <xf numFmtId="0" fontId="3" fillId="2" borderId="21" xfId="49" applyFont="1" applyFill="1" applyBorder="1" applyAlignment="1">
      <alignment horizontal="center" vertical="top" wrapText="1"/>
    </xf>
    <xf numFmtId="0" fontId="3" fillId="2" borderId="0" xfId="49" applyFont="1" applyFill="1" applyAlignment="1">
      <alignment horizontal="center" wrapText="1"/>
    </xf>
    <xf numFmtId="0" fontId="3" fillId="2" borderId="0" xfId="49" applyFont="1" applyFill="1" applyAlignment="1">
      <alignment horizontal="center" vertical="top" wrapText="1"/>
    </xf>
    <xf numFmtId="0" fontId="2" fillId="2" borderId="0" xfId="49" applyFont="1" applyFill="1" applyAlignment="1">
      <alignment horizontal="right" vertical="top" wrapText="1"/>
    </xf>
    <xf numFmtId="0" fontId="2" fillId="2" borderId="21" xfId="49" applyFont="1" applyFill="1" applyBorder="1" applyAlignment="1">
      <alignment horizontal="center" vertical="top" wrapText="1"/>
    </xf>
    <xf numFmtId="0" fontId="2" fillId="2" borderId="0" xfId="49" applyFont="1" applyFill="1" applyAlignment="1">
      <alignment horizontal="righ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showGridLines="0" view="pageBreakPreview" zoomScaleNormal="100" workbookViewId="0">
      <selection activeCell="F4" sqref="F4:G4"/>
    </sheetView>
  </sheetViews>
  <sheetFormatPr defaultColWidth="9" defaultRowHeight="11.25" outlineLevelCol="6"/>
  <cols>
    <col min="1" max="1" width="21.1666666666667" customWidth="1"/>
    <col min="2" max="2" width="0.333333333333333" customWidth="1"/>
    <col min="3" max="3" width="16.5" customWidth="1"/>
    <col min="4" max="4" width="16.8333333333333" customWidth="1"/>
    <col min="5" max="5" width="27.3333333333333" customWidth="1"/>
    <col min="6" max="6" width="9.83333333333333" customWidth="1"/>
    <col min="7" max="7" width="23.6666666666667" customWidth="1"/>
  </cols>
  <sheetData>
    <row r="1" ht="66" customHeight="1" spans="1:7">
      <c r="A1" s="48"/>
      <c r="B1" s="48"/>
      <c r="C1" s="49" t="s">
        <v>0</v>
      </c>
      <c r="D1" s="49"/>
      <c r="E1" s="49"/>
      <c r="F1" s="49"/>
      <c r="G1" s="50"/>
    </row>
    <row r="2" ht="69.75" customHeight="1" spans="1:7">
      <c r="A2" s="51" t="s">
        <v>1</v>
      </c>
      <c r="B2" s="51"/>
      <c r="C2" s="51"/>
      <c r="D2" s="51"/>
      <c r="E2" s="51"/>
      <c r="F2" s="51"/>
      <c r="G2" s="51"/>
    </row>
    <row r="3" ht="24" customHeight="1" spans="1:7">
      <c r="A3" s="52"/>
      <c r="B3" s="52"/>
      <c r="C3" s="52"/>
      <c r="D3" s="52"/>
      <c r="E3" s="53"/>
      <c r="F3" s="53"/>
      <c r="G3" s="53"/>
    </row>
    <row r="4" ht="71.25" customHeight="1" spans="1:7">
      <c r="A4" s="54" t="s">
        <v>2</v>
      </c>
      <c r="B4" s="55"/>
      <c r="C4" s="55"/>
      <c r="D4" s="55"/>
      <c r="E4" s="56" t="s">
        <v>3</v>
      </c>
      <c r="F4" s="55"/>
      <c r="G4" s="55"/>
    </row>
    <row r="5" ht="42.75" customHeight="1" spans="1:7">
      <c r="A5" s="57"/>
      <c r="B5" s="58" t="s">
        <v>4</v>
      </c>
      <c r="C5" s="58"/>
      <c r="D5" s="58"/>
      <c r="E5" s="59"/>
      <c r="F5" s="60" t="s">
        <v>5</v>
      </c>
      <c r="G5" s="60"/>
    </row>
    <row r="6" ht="71.25" customHeight="1" spans="1:7">
      <c r="A6" s="54" t="s">
        <v>6</v>
      </c>
      <c r="B6" s="55"/>
      <c r="C6" s="55"/>
      <c r="D6" s="55"/>
      <c r="E6" s="56" t="s">
        <v>7</v>
      </c>
      <c r="F6" s="55"/>
      <c r="G6" s="55"/>
    </row>
    <row r="7" ht="42.75" customHeight="1" spans="1:7">
      <c r="A7" s="54"/>
      <c r="B7" s="58" t="s">
        <v>8</v>
      </c>
      <c r="C7" s="58"/>
      <c r="D7" s="58"/>
      <c r="E7" s="59"/>
      <c r="F7" s="58" t="s">
        <v>8</v>
      </c>
      <c r="G7" s="58"/>
    </row>
    <row r="8" ht="71.25" customHeight="1" spans="1:7">
      <c r="A8" s="54" t="s">
        <v>9</v>
      </c>
      <c r="B8" s="55"/>
      <c r="C8" s="55"/>
      <c r="D8" s="55"/>
      <c r="E8" s="56" t="s">
        <v>10</v>
      </c>
      <c r="F8" s="55"/>
      <c r="G8" s="55"/>
    </row>
    <row r="9" ht="42.75" customHeight="1" spans="1:7">
      <c r="A9" s="56"/>
      <c r="B9" s="58" t="s">
        <v>11</v>
      </c>
      <c r="C9" s="58"/>
      <c r="D9" s="58"/>
      <c r="E9" s="61"/>
      <c r="F9" s="62" t="s">
        <v>12</v>
      </c>
      <c r="G9" s="62"/>
    </row>
    <row r="10" ht="71.25" customHeight="1" spans="1:7">
      <c r="A10" s="54" t="s">
        <v>13</v>
      </c>
      <c r="B10" s="55"/>
      <c r="C10" s="55"/>
      <c r="D10" s="55"/>
      <c r="E10" s="56" t="s">
        <v>14</v>
      </c>
      <c r="F10" s="55"/>
      <c r="G10" s="55"/>
    </row>
    <row r="11" ht="18" customHeight="1" spans="1:7">
      <c r="A11" s="6"/>
      <c r="B11" s="6"/>
      <c r="C11" s="7"/>
      <c r="D11" s="7"/>
      <c r="E11" s="7"/>
      <c r="F11" s="7"/>
      <c r="G11" s="63" t="s">
        <v>15</v>
      </c>
    </row>
  </sheetData>
  <sheetProtection algorithmName="SHA-512" hashValue="cJMsT4x10nrpQFzFm0sPuOtD8zNMrj269p8O1dqYtBLPddjAqqnbPVbT8WDzBnghtpn5fiCzDGTjXKHRw4Aq9Q==" saltValue="6aM69V9fsIed6BcrOfyRJg==" spinCount="100000" sheet="1" objects="1"/>
  <mergeCells count="21">
    <mergeCell ref="A1:B1"/>
    <mergeCell ref="C1:F1"/>
    <mergeCell ref="A2:G2"/>
    <mergeCell ref="B3:C3"/>
    <mergeCell ref="F3:G3"/>
    <mergeCell ref="B4:D4"/>
    <mergeCell ref="F4:G4"/>
    <mergeCell ref="B5:D5"/>
    <mergeCell ref="F5:G5"/>
    <mergeCell ref="B6:D6"/>
    <mergeCell ref="F6:G6"/>
    <mergeCell ref="B7:D7"/>
    <mergeCell ref="F7:G7"/>
    <mergeCell ref="B8:D8"/>
    <mergeCell ref="F8:G8"/>
    <mergeCell ref="B9:D9"/>
    <mergeCell ref="F9:G9"/>
    <mergeCell ref="B10:D10"/>
    <mergeCell ref="F10:G10"/>
    <mergeCell ref="A11:B11"/>
    <mergeCell ref="C11:F11"/>
  </mergeCells>
  <printOptions horizontalCentered="1"/>
  <pageMargins left="0.116416666666667" right="0.116416666666667" top="0.59375" bottom="0" header="0.59375"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view="pageBreakPreview" zoomScale="85" zoomScaleNormal="100" workbookViewId="0">
      <selection activeCell="A3" sqref="A3:I3"/>
    </sheetView>
  </sheetViews>
  <sheetFormatPr defaultColWidth="9" defaultRowHeight="11.25"/>
  <cols>
    <col min="1" max="1" width="16" customWidth="1"/>
    <col min="2" max="2" width="17.6666666666667" customWidth="1"/>
    <col min="3" max="3" width="16.8333333333333" customWidth="1"/>
    <col min="4" max="4" width="17" customWidth="1"/>
    <col min="5" max="5" width="14.5" customWidth="1"/>
    <col min="6" max="6" width="15.5" customWidth="1"/>
    <col min="7" max="7" width="14.8333333333333" customWidth="1"/>
    <col min="8" max="8" width="15.5" customWidth="1"/>
    <col min="9" max="9" width="13.3333333333333" customWidth="1"/>
  </cols>
  <sheetData>
    <row r="1" ht="25.5" customHeight="1" spans="1:9">
      <c r="A1" s="30" t="s">
        <v>16</v>
      </c>
      <c r="B1" s="31"/>
      <c r="C1" s="31"/>
      <c r="D1" s="31"/>
      <c r="E1" s="31"/>
      <c r="F1" s="31"/>
      <c r="G1" s="31"/>
      <c r="H1" s="31"/>
      <c r="I1" s="32"/>
    </row>
    <row r="2" ht="24" customHeight="1" spans="1:9">
      <c r="A2" s="33" t="s">
        <v>17</v>
      </c>
      <c r="B2" s="34"/>
      <c r="C2" s="34"/>
      <c r="D2" s="34"/>
      <c r="E2" s="34"/>
      <c r="F2" s="34"/>
      <c r="G2" s="34"/>
      <c r="H2" s="34"/>
      <c r="I2" s="35"/>
    </row>
    <row r="3" ht="70" customHeight="1" spans="1:9">
      <c r="A3" s="36" t="s">
        <v>18</v>
      </c>
      <c r="B3" s="37"/>
      <c r="C3" s="37"/>
      <c r="D3" s="37"/>
      <c r="E3" s="37"/>
      <c r="F3" s="37"/>
      <c r="G3" s="37"/>
      <c r="H3" s="37"/>
      <c r="I3" s="38"/>
    </row>
    <row r="4" ht="18.75" customHeight="1" spans="1:9">
      <c r="A4" s="33" t="s">
        <v>19</v>
      </c>
      <c r="B4" s="34"/>
      <c r="C4" s="34"/>
      <c r="D4" s="34"/>
      <c r="E4" s="34"/>
      <c r="F4" s="34"/>
      <c r="G4" s="34"/>
      <c r="H4" s="34"/>
      <c r="I4" s="35"/>
    </row>
    <row r="5" ht="24" customHeight="1" spans="1:9">
      <c r="A5" s="39" t="s">
        <v>20</v>
      </c>
      <c r="B5" s="40"/>
      <c r="C5" s="40"/>
      <c r="D5" s="40"/>
      <c r="E5" s="40"/>
      <c r="F5" s="40"/>
      <c r="G5" s="40"/>
      <c r="H5" s="40"/>
      <c r="I5" s="41"/>
    </row>
    <row r="6" ht="24" customHeight="1" spans="1:9">
      <c r="A6" s="39" t="s">
        <v>21</v>
      </c>
      <c r="B6" s="40"/>
      <c r="C6" s="40"/>
      <c r="D6" s="40"/>
      <c r="E6" s="40"/>
      <c r="F6" s="40"/>
      <c r="G6" s="40"/>
      <c r="H6" s="40"/>
      <c r="I6" s="41"/>
    </row>
    <row r="7" ht="24" customHeight="1" spans="1:9">
      <c r="A7" s="39" t="s">
        <v>22</v>
      </c>
      <c r="B7" s="40"/>
      <c r="C7" s="40"/>
      <c r="D7" s="40"/>
      <c r="E7" s="40"/>
      <c r="F7" s="40"/>
      <c r="G7" s="40"/>
      <c r="H7" s="40"/>
      <c r="I7" s="41"/>
    </row>
    <row r="8" ht="22.5" customHeight="1" spans="1:9">
      <c r="A8" s="33" t="s">
        <v>23</v>
      </c>
      <c r="B8" s="34"/>
      <c r="C8" s="34"/>
      <c r="D8" s="34"/>
      <c r="E8" s="34"/>
      <c r="F8" s="34"/>
      <c r="G8" s="34"/>
      <c r="H8" s="34"/>
      <c r="I8" s="35"/>
    </row>
    <row r="9" ht="48" customHeight="1" spans="1:9">
      <c r="A9" s="36" t="s">
        <v>24</v>
      </c>
      <c r="B9" s="37"/>
      <c r="C9" s="37"/>
      <c r="D9" s="37"/>
      <c r="E9" s="37"/>
      <c r="F9" s="37"/>
      <c r="G9" s="37"/>
      <c r="H9" s="37"/>
      <c r="I9" s="38"/>
    </row>
    <row r="10" ht="30" customHeight="1" spans="1:9">
      <c r="A10" s="36" t="s">
        <v>25</v>
      </c>
      <c r="B10" s="37"/>
      <c r="C10" s="37"/>
      <c r="D10" s="37"/>
      <c r="E10" s="37"/>
      <c r="F10" s="37"/>
      <c r="G10" s="37"/>
      <c r="H10" s="37"/>
      <c r="I10" s="38"/>
    </row>
    <row r="11" ht="48.75" customHeight="1" spans="1:9">
      <c r="A11" s="36" t="s">
        <v>26</v>
      </c>
      <c r="B11" s="37"/>
      <c r="C11" s="37"/>
      <c r="D11" s="37"/>
      <c r="E11" s="37"/>
      <c r="F11" s="37"/>
      <c r="G11" s="37"/>
      <c r="H11" s="37"/>
      <c r="I11" s="38"/>
    </row>
    <row r="12" ht="40.5" customHeight="1" spans="1:9">
      <c r="A12" s="36" t="s">
        <v>27</v>
      </c>
      <c r="B12" s="37"/>
      <c r="C12" s="37"/>
      <c r="D12" s="37"/>
      <c r="E12" s="37"/>
      <c r="F12" s="37"/>
      <c r="G12" s="37"/>
      <c r="H12" s="37"/>
      <c r="I12" s="38"/>
    </row>
    <row r="13" ht="37.5" customHeight="1" spans="1:9">
      <c r="A13" s="36" t="s">
        <v>28</v>
      </c>
      <c r="B13" s="37"/>
      <c r="C13" s="37"/>
      <c r="D13" s="37"/>
      <c r="E13" s="37"/>
      <c r="F13" s="37"/>
      <c r="G13" s="37"/>
      <c r="H13" s="37"/>
      <c r="I13" s="38"/>
    </row>
    <row r="14" ht="37.5" customHeight="1" spans="1:9">
      <c r="A14" s="36" t="s">
        <v>29</v>
      </c>
      <c r="B14" s="37"/>
      <c r="C14" s="37"/>
      <c r="D14" s="37"/>
      <c r="E14" s="37"/>
      <c r="F14" s="37"/>
      <c r="G14" s="37"/>
      <c r="H14" s="37"/>
      <c r="I14" s="38"/>
    </row>
    <row r="15" ht="24.75" customHeight="1" spans="1:9">
      <c r="A15" s="33" t="s">
        <v>30</v>
      </c>
      <c r="B15" s="34"/>
      <c r="C15" s="34"/>
      <c r="D15" s="34"/>
      <c r="E15" s="34"/>
      <c r="F15" s="34"/>
      <c r="G15" s="34"/>
      <c r="H15" s="34"/>
      <c r="I15" s="35"/>
    </row>
    <row r="16" ht="35.25" customHeight="1" spans="1:9">
      <c r="A16" s="36" t="s">
        <v>31</v>
      </c>
      <c r="B16" s="37"/>
      <c r="C16" s="37"/>
      <c r="D16" s="37"/>
      <c r="E16" s="37"/>
      <c r="F16" s="37"/>
      <c r="G16" s="37"/>
      <c r="H16" s="37"/>
      <c r="I16" s="38"/>
    </row>
    <row r="17" ht="23.25" customHeight="1" spans="1:9">
      <c r="A17" s="36" t="s">
        <v>32</v>
      </c>
      <c r="B17" s="37"/>
      <c r="C17" s="37"/>
      <c r="D17" s="37"/>
      <c r="E17" s="37"/>
      <c r="F17" s="37"/>
      <c r="G17" s="37"/>
      <c r="H17" s="37"/>
      <c r="I17" s="38"/>
    </row>
    <row r="18" ht="48.75" customHeight="1" spans="1:9">
      <c r="A18" s="36" t="s">
        <v>33</v>
      </c>
      <c r="B18" s="37"/>
      <c r="C18" s="37"/>
      <c r="D18" s="37"/>
      <c r="E18" s="37"/>
      <c r="F18" s="37"/>
      <c r="G18" s="37"/>
      <c r="H18" s="37"/>
      <c r="I18" s="38"/>
    </row>
    <row r="19" ht="36" customHeight="1" spans="1:9">
      <c r="A19" s="36" t="s">
        <v>34</v>
      </c>
      <c r="B19" s="37"/>
      <c r="C19" s="37"/>
      <c r="D19" s="37"/>
      <c r="E19" s="37"/>
      <c r="F19" s="37"/>
      <c r="G19" s="37"/>
      <c r="H19" s="37"/>
      <c r="I19" s="38"/>
    </row>
    <row r="20" ht="39.75" customHeight="1" spans="1:9">
      <c r="A20" s="36" t="s">
        <v>35</v>
      </c>
      <c r="B20" s="37"/>
      <c r="C20" s="37"/>
      <c r="D20" s="37"/>
      <c r="E20" s="37"/>
      <c r="F20" s="37"/>
      <c r="G20" s="37"/>
      <c r="H20" s="37"/>
      <c r="I20" s="38"/>
    </row>
    <row r="21" ht="36" customHeight="1" spans="1:9">
      <c r="A21" s="36" t="s">
        <v>36</v>
      </c>
      <c r="B21" s="37"/>
      <c r="C21" s="37"/>
      <c r="D21" s="37"/>
      <c r="E21" s="37"/>
      <c r="F21" s="37"/>
      <c r="G21" s="37"/>
      <c r="H21" s="37"/>
      <c r="I21" s="38"/>
    </row>
    <row r="22" ht="23.25" customHeight="1" spans="1:9">
      <c r="A22" s="36" t="s">
        <v>37</v>
      </c>
      <c r="B22" s="37"/>
      <c r="C22" s="37"/>
      <c r="D22" s="37"/>
      <c r="E22" s="37"/>
      <c r="F22" s="37"/>
      <c r="G22" s="37"/>
      <c r="H22" s="37"/>
      <c r="I22" s="38"/>
    </row>
    <row r="23" ht="36.75" customHeight="1" spans="1:9">
      <c r="A23" s="42" t="s">
        <v>38</v>
      </c>
      <c r="B23" s="43"/>
      <c r="C23" s="43"/>
      <c r="D23" s="43"/>
      <c r="E23" s="43"/>
      <c r="F23" s="43"/>
      <c r="G23" s="43"/>
      <c r="H23" s="43"/>
      <c r="I23" s="44"/>
    </row>
    <row r="24" ht="36.75" customHeight="1" spans="1:9">
      <c r="A24" s="36" t="s">
        <v>39</v>
      </c>
      <c r="B24" s="37"/>
      <c r="C24" s="37"/>
      <c r="D24" s="37"/>
      <c r="E24" s="37"/>
      <c r="F24" s="37"/>
      <c r="G24" s="37"/>
      <c r="H24" s="37"/>
      <c r="I24" s="38"/>
    </row>
    <row r="25" ht="59.25" customHeight="1" spans="1:9">
      <c r="A25" s="45" t="s">
        <v>40</v>
      </c>
      <c r="B25" s="46"/>
      <c r="C25" s="46"/>
      <c r="D25" s="46"/>
      <c r="E25" s="46"/>
      <c r="F25" s="46"/>
      <c r="G25" s="46"/>
      <c r="H25" s="46"/>
      <c r="I25" s="47"/>
    </row>
  </sheetData>
  <sheetProtection algorithmName="SHA-512" hashValue="iVb2RsugnCVmYAgNUfpDIxvwRobVLpP/sovn3A4V4uB3Vj2R0ug8vCKYi4AHl3ck1ZIgRRTk0IjeyKIyq1CWGQ==" saltValue="LpYgLS+jCeurAznisvSYZA==" spinCount="100000" sheet="1" objects="1"/>
  <mergeCells count="25">
    <mergeCell ref="A1:I1"/>
    <mergeCell ref="A2:I2"/>
    <mergeCell ref="A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s>
  <pageMargins left="0.590551181102362" right="0.590551181102362" top="0.748031496062992" bottom="0.748031496062992" header="0.31496062992126" footer="0.31496062992126"/>
  <pageSetup paperSize="9" scale="78"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showGridLines="0" view="pageBreakPreview" zoomScaleNormal="130" workbookViewId="0">
      <selection activeCell="E9" sqref="E9"/>
    </sheetView>
  </sheetViews>
  <sheetFormatPr defaultColWidth="10.5" defaultRowHeight="11.25" outlineLevelCol="6"/>
  <cols>
    <col min="1" max="1" width="11.6666666666667" style="1" customWidth="1"/>
    <col min="2" max="2" width="27.8111111111111" style="1" customWidth="1"/>
    <col min="3" max="7" width="21.9777777777778" style="3" customWidth="1"/>
    <col min="8" max="16384" width="10.5" style="1"/>
  </cols>
  <sheetData>
    <row r="1" ht="26.25" customHeight="1" spans="1:7">
      <c r="A1" s="4" t="s">
        <v>41</v>
      </c>
      <c r="B1" s="4"/>
      <c r="C1" s="5"/>
      <c r="D1" s="5"/>
      <c r="E1" s="5"/>
      <c r="F1" s="5"/>
      <c r="G1" s="5"/>
    </row>
    <row r="2" ht="25.5" customHeight="1" spans="1:7">
      <c r="A2" s="24" t="s">
        <v>42</v>
      </c>
      <c r="B2" s="24"/>
      <c r="C2" s="24"/>
      <c r="D2" s="24"/>
      <c r="E2" s="24"/>
      <c r="F2" s="24"/>
      <c r="G2" s="24"/>
    </row>
    <row r="3" ht="21" customHeight="1" spans="1:7">
      <c r="A3" s="9" t="s">
        <v>43</v>
      </c>
      <c r="B3" s="10" t="s">
        <v>44</v>
      </c>
      <c r="C3" s="15" t="s">
        <v>45</v>
      </c>
      <c r="D3" s="15" t="s">
        <v>46</v>
      </c>
      <c r="E3" s="15" t="s">
        <v>47</v>
      </c>
      <c r="F3" s="15" t="s">
        <v>48</v>
      </c>
      <c r="G3" s="15" t="s">
        <v>49</v>
      </c>
    </row>
    <row r="4" ht="25.5" customHeight="1" spans="1:7">
      <c r="A4" s="13"/>
      <c r="B4" s="14"/>
      <c r="C4" s="15" t="s">
        <v>50</v>
      </c>
      <c r="D4" s="15" t="s">
        <v>50</v>
      </c>
      <c r="E4" s="15" t="s">
        <v>50</v>
      </c>
      <c r="F4" s="15" t="s">
        <v>50</v>
      </c>
      <c r="G4" s="15" t="s">
        <v>50</v>
      </c>
    </row>
    <row r="5" ht="20" customHeight="1" spans="1:7">
      <c r="A5" s="13" t="s">
        <v>51</v>
      </c>
      <c r="B5" s="17" t="s">
        <v>52</v>
      </c>
      <c r="C5" s="15">
        <f t="shared" ref="C5:G5" si="0">SUM(C6:C9)</f>
        <v>5948.53</v>
      </c>
      <c r="D5" s="15">
        <f t="shared" si="0"/>
        <v>1324.13</v>
      </c>
      <c r="E5" s="15">
        <f t="shared" si="0"/>
        <v>3919.24</v>
      </c>
      <c r="F5" s="15">
        <f t="shared" si="0"/>
        <v>2322.04</v>
      </c>
      <c r="G5" s="15">
        <f t="shared" si="0"/>
        <v>4826.52</v>
      </c>
    </row>
    <row r="6" ht="20" customHeight="1" spans="1:7">
      <c r="A6" s="13" t="s">
        <v>53</v>
      </c>
      <c r="B6" s="17" t="s">
        <v>54</v>
      </c>
      <c r="C6" s="15">
        <f>【张楼组中心路】工程量清单表!H46</f>
        <v>5948.53</v>
      </c>
      <c r="D6" s="15">
        <f>【圩西路】工程量清单表!H46</f>
        <v>1324.13</v>
      </c>
      <c r="E6" s="15">
        <f>【赵圩中心路】工程量清单表!H46</f>
        <v>3919.24</v>
      </c>
      <c r="F6" s="15">
        <f>【前河中心路】工程量清单表!H46</f>
        <v>2322.04</v>
      </c>
      <c r="G6" s="15">
        <f>【学府路北段】工程量清单表!H46</f>
        <v>4826.52</v>
      </c>
    </row>
    <row r="7" ht="20" customHeight="1" spans="1:7">
      <c r="A7" s="13" t="s">
        <v>55</v>
      </c>
      <c r="B7" s="17" t="s">
        <v>56</v>
      </c>
      <c r="C7" s="15">
        <f>【张楼组中心路】工程量清单表!H88</f>
        <v>0</v>
      </c>
      <c r="D7" s="15">
        <f>【圩西路】工程量清单表!H88</f>
        <v>0</v>
      </c>
      <c r="E7" s="15">
        <f>【赵圩中心路】工程量清单表!H88</f>
        <v>0</v>
      </c>
      <c r="F7" s="15">
        <f>【前河中心路】工程量清单表!H88</f>
        <v>0</v>
      </c>
      <c r="G7" s="15">
        <f>【学府路北段】工程量清单表!H88</f>
        <v>0</v>
      </c>
    </row>
    <row r="8" ht="20" customHeight="1" spans="1:7">
      <c r="A8" s="13" t="s">
        <v>57</v>
      </c>
      <c r="B8" s="17" t="s">
        <v>58</v>
      </c>
      <c r="C8" s="15">
        <f>【张楼组中心路】工程量清单表!H126</f>
        <v>0</v>
      </c>
      <c r="D8" s="15">
        <f>【圩西路】工程量清单表!H126</f>
        <v>0</v>
      </c>
      <c r="E8" s="15">
        <f>【赵圩中心路】工程量清单表!H126</f>
        <v>0</v>
      </c>
      <c r="F8" s="15">
        <f>【前河中心路】工程量清单表!H126</f>
        <v>0</v>
      </c>
      <c r="G8" s="15">
        <f>【学府路北段】工程量清单表!H126</f>
        <v>0</v>
      </c>
    </row>
    <row r="9" ht="30" customHeight="1" spans="1:7">
      <c r="A9" s="13" t="s">
        <v>59</v>
      </c>
      <c r="B9" s="17" t="s">
        <v>60</v>
      </c>
      <c r="C9" s="15">
        <f>【张楼组中心路】工程量清单表!H169</f>
        <v>0</v>
      </c>
      <c r="D9" s="15">
        <f>【圩西路】工程量清单表!H170</f>
        <v>0</v>
      </c>
      <c r="E9" s="15">
        <f>【赵圩中心路】工程量清单表!H165</f>
        <v>0</v>
      </c>
      <c r="F9" s="15">
        <f>【前河中心路】工程量清单表!H173</f>
        <v>0</v>
      </c>
      <c r="G9" s="15">
        <f>【学府路北段】工程量清单表!H167</f>
        <v>0</v>
      </c>
    </row>
    <row r="10" ht="40" customHeight="1" spans="1:7">
      <c r="A10" s="13"/>
      <c r="B10" s="17" t="s">
        <v>61</v>
      </c>
      <c r="C10" s="15"/>
      <c r="D10" s="15"/>
      <c r="E10" s="15"/>
      <c r="F10" s="15"/>
      <c r="G10" s="15"/>
    </row>
    <row r="11" ht="40" customHeight="1" spans="1:7">
      <c r="A11" s="13"/>
      <c r="B11" s="17" t="s">
        <v>62</v>
      </c>
      <c r="C11" s="15">
        <f t="shared" ref="C11:G11" si="1">C5</f>
        <v>5948.53</v>
      </c>
      <c r="D11" s="15">
        <f t="shared" si="1"/>
        <v>1324.13</v>
      </c>
      <c r="E11" s="15">
        <f t="shared" si="1"/>
        <v>3919.24</v>
      </c>
      <c r="F11" s="15">
        <f t="shared" si="1"/>
        <v>2322.04</v>
      </c>
      <c r="G11" s="15">
        <f t="shared" si="1"/>
        <v>4826.52</v>
      </c>
    </row>
    <row r="12" ht="20" customHeight="1" spans="1:7">
      <c r="A12" s="13" t="s">
        <v>63</v>
      </c>
      <c r="B12" s="17" t="s">
        <v>64</v>
      </c>
      <c r="C12" s="15"/>
      <c r="D12" s="15"/>
      <c r="E12" s="15"/>
      <c r="F12" s="15"/>
      <c r="G12" s="15"/>
    </row>
    <row r="13" ht="30" customHeight="1" spans="1:7">
      <c r="A13" s="13" t="s">
        <v>65</v>
      </c>
      <c r="B13" s="17" t="s">
        <v>66</v>
      </c>
      <c r="C13" s="15"/>
      <c r="D13" s="15"/>
      <c r="E13" s="15"/>
      <c r="F13" s="15"/>
      <c r="G13" s="15"/>
    </row>
    <row r="14" ht="20" customHeight="1" spans="1:7">
      <c r="A14" s="13" t="s">
        <v>67</v>
      </c>
      <c r="B14" s="17" t="s">
        <v>68</v>
      </c>
      <c r="C14" s="15">
        <f t="shared" ref="C14:G14" si="2">C5</f>
        <v>5948.53</v>
      </c>
      <c r="D14" s="15">
        <f t="shared" si="2"/>
        <v>1324.13</v>
      </c>
      <c r="E14" s="15">
        <f t="shared" si="2"/>
        <v>3919.24</v>
      </c>
      <c r="F14" s="15">
        <f t="shared" si="2"/>
        <v>2322.04</v>
      </c>
      <c r="G14" s="15">
        <f t="shared" si="2"/>
        <v>4826.52</v>
      </c>
    </row>
    <row r="15" ht="13.5" customHeight="1" spans="1:7">
      <c r="A15" s="13"/>
      <c r="B15" s="17"/>
      <c r="C15" s="15"/>
      <c r="D15" s="15"/>
      <c r="E15" s="15"/>
      <c r="F15" s="15"/>
      <c r="G15" s="15"/>
    </row>
    <row r="16" ht="30" customHeight="1" spans="1:7">
      <c r="A16" s="13"/>
      <c r="B16" s="25" t="s">
        <v>69</v>
      </c>
      <c r="C16" s="26">
        <f>SUM(C14:G14)</f>
        <v>18340.46</v>
      </c>
      <c r="D16" s="15"/>
      <c r="E16" s="15"/>
      <c r="F16" s="15"/>
      <c r="G16" s="15"/>
    </row>
    <row r="17" ht="20" customHeight="1" spans="1:7">
      <c r="A17" s="13"/>
      <c r="B17" s="17"/>
      <c r="C17" s="15"/>
      <c r="D17" s="15"/>
      <c r="E17" s="15"/>
      <c r="F17" s="15"/>
      <c r="G17" s="15"/>
    </row>
    <row r="18" ht="20" customHeight="1" spans="1:7">
      <c r="A18" s="13"/>
      <c r="B18" s="17"/>
      <c r="C18" s="15"/>
      <c r="D18" s="15"/>
      <c r="E18" s="15"/>
      <c r="F18" s="15"/>
      <c r="G18" s="15"/>
    </row>
    <row r="19" ht="20" customHeight="1" spans="1:7">
      <c r="A19" s="13"/>
      <c r="B19" s="17"/>
      <c r="C19" s="15"/>
      <c r="D19" s="15"/>
      <c r="E19" s="15"/>
      <c r="F19" s="15"/>
      <c r="G19" s="15"/>
    </row>
    <row r="20" ht="20" customHeight="1" spans="1:7">
      <c r="A20" s="13"/>
      <c r="B20" s="17"/>
      <c r="C20" s="15"/>
      <c r="D20" s="15"/>
      <c r="E20" s="15"/>
      <c r="F20" s="15"/>
      <c r="G20" s="15"/>
    </row>
    <row r="21" ht="20" customHeight="1" spans="1:7">
      <c r="A21" s="13"/>
      <c r="B21" s="17"/>
      <c r="C21" s="15"/>
      <c r="D21" s="15"/>
      <c r="E21" s="15"/>
      <c r="F21" s="15"/>
      <c r="G21" s="15"/>
    </row>
    <row r="22" ht="20" customHeight="1" spans="1:7">
      <c r="A22" s="27"/>
      <c r="B22" s="28"/>
      <c r="C22" s="29"/>
      <c r="D22" s="29"/>
      <c r="E22" s="29"/>
      <c r="F22" s="29"/>
      <c r="G22" s="29"/>
    </row>
    <row r="23" ht="20" customHeight="1" spans="1:7">
      <c r="A23" s="6" t="s">
        <v>70</v>
      </c>
      <c r="B23" s="6"/>
      <c r="C23" s="8"/>
      <c r="D23" s="8"/>
      <c r="E23" s="8"/>
      <c r="F23" s="8"/>
      <c r="G23" s="8"/>
    </row>
  </sheetData>
  <sheetProtection algorithmName="SHA-512" hashValue="75Q1mrtY9HNOZRbzOPX+15agSoOtVY6SJMWyKUBBhf0v7eml7K432j2C++PNRmQorojTvSrOlwsUr4U0EqfQgA==" saltValue="NNfrtOkCyQ4xr0M3DS3QoA==" spinCount="100000" sheet="1" objects="1"/>
  <mergeCells count="6">
    <mergeCell ref="A1:G1"/>
    <mergeCell ref="A2:G2"/>
    <mergeCell ref="A23:B23"/>
    <mergeCell ref="C23:G23"/>
    <mergeCell ref="A3:A4"/>
    <mergeCell ref="B3:B4"/>
  </mergeCells>
  <printOptions horizontalCentered="1"/>
  <pageMargins left="0.19975" right="0.19975" top="0.59375" bottom="0" header="0.59375" footer="0"/>
  <pageSetup paperSize="9" scale="82" orientation="portrait"/>
  <headerFooter/>
  <rowBreaks count="1" manualBreakCount="1">
    <brk id="23"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0"/>
  <sheetViews>
    <sheetView showGridLines="0" view="pageBreakPreview" zoomScaleNormal="100" workbookViewId="0">
      <selection activeCell="A1" sqref="A1:H1"/>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71</v>
      </c>
      <c r="B1" s="4"/>
      <c r="C1" s="4"/>
      <c r="D1" s="4"/>
      <c r="E1" s="4"/>
      <c r="F1" s="4"/>
      <c r="G1" s="5"/>
      <c r="H1" s="5"/>
    </row>
    <row r="2" ht="14.25" customHeight="1" spans="1:8">
      <c r="A2" s="6" t="s">
        <v>72</v>
      </c>
      <c r="B2" s="6"/>
      <c r="C2" s="7"/>
      <c r="D2" s="7"/>
      <c r="E2" s="7"/>
      <c r="F2" s="7" t="s">
        <v>73</v>
      </c>
      <c r="G2" s="8"/>
      <c r="H2" s="8"/>
    </row>
    <row r="3" ht="14.25" customHeight="1" spans="1:8">
      <c r="A3" s="9" t="s">
        <v>54</v>
      </c>
      <c r="B3" s="10"/>
      <c r="C3" s="10"/>
      <c r="D3" s="10"/>
      <c r="E3" s="10"/>
      <c r="F3" s="10"/>
      <c r="G3" s="11"/>
      <c r="H3" s="12"/>
    </row>
    <row r="4" ht="14.25" customHeight="1" spans="1:8">
      <c r="A4" s="13" t="s">
        <v>74</v>
      </c>
      <c r="B4" s="14" t="s">
        <v>75</v>
      </c>
      <c r="C4" s="14"/>
      <c r="D4" s="14" t="s">
        <v>76</v>
      </c>
      <c r="E4" s="14" t="s">
        <v>77</v>
      </c>
      <c r="F4" s="14"/>
      <c r="G4" s="15" t="s">
        <v>78</v>
      </c>
      <c r="H4" s="16" t="s">
        <v>79</v>
      </c>
    </row>
    <row r="5" ht="14.25" customHeight="1" spans="1:8">
      <c r="A5" s="13" t="s">
        <v>80</v>
      </c>
      <c r="B5" s="17" t="s">
        <v>81</v>
      </c>
      <c r="C5" s="17"/>
      <c r="D5" s="14"/>
      <c r="E5" s="14"/>
      <c r="F5" s="14"/>
      <c r="G5" s="15"/>
      <c r="H5" s="16"/>
    </row>
    <row r="6" ht="14.25" customHeight="1" spans="1:8">
      <c r="A6" s="13" t="s">
        <v>82</v>
      </c>
      <c r="B6" s="17" t="s">
        <v>83</v>
      </c>
      <c r="C6" s="17"/>
      <c r="D6" s="14"/>
      <c r="E6" s="14"/>
      <c r="F6" s="14"/>
      <c r="G6" s="15"/>
      <c r="H6" s="16"/>
    </row>
    <row r="7" ht="25.5" customHeight="1" spans="1:8">
      <c r="A7" s="13" t="s">
        <v>84</v>
      </c>
      <c r="B7" s="17" t="s">
        <v>85</v>
      </c>
      <c r="C7" s="17"/>
      <c r="D7" s="14" t="s">
        <v>86</v>
      </c>
      <c r="E7" s="14">
        <v>1</v>
      </c>
      <c r="F7" s="14"/>
      <c r="G7" s="18"/>
      <c r="H7" s="16">
        <f t="shared" ref="H7:H12" si="0">E7*G7</f>
        <v>0</v>
      </c>
    </row>
    <row r="8" ht="25.5" customHeight="1" spans="1:8">
      <c r="A8" s="13" t="s">
        <v>87</v>
      </c>
      <c r="B8" s="17" t="s">
        <v>88</v>
      </c>
      <c r="C8" s="17"/>
      <c r="D8" s="14" t="s">
        <v>86</v>
      </c>
      <c r="E8" s="14">
        <v>1</v>
      </c>
      <c r="F8" s="14"/>
      <c r="G8" s="18"/>
      <c r="H8" s="16">
        <f t="shared" si="0"/>
        <v>0</v>
      </c>
    </row>
    <row r="9" ht="14.25" customHeight="1" spans="1:8">
      <c r="A9" s="13" t="s">
        <v>89</v>
      </c>
      <c r="B9" s="17" t="s">
        <v>90</v>
      </c>
      <c r="C9" s="17"/>
      <c r="D9" s="14"/>
      <c r="E9" s="14"/>
      <c r="F9" s="14"/>
      <c r="G9" s="15"/>
      <c r="H9" s="16"/>
    </row>
    <row r="10" ht="14.25" customHeight="1" spans="1:8">
      <c r="A10" s="13" t="s">
        <v>91</v>
      </c>
      <c r="B10" s="17" t="s">
        <v>92</v>
      </c>
      <c r="C10" s="17"/>
      <c r="D10" s="14" t="s">
        <v>86</v>
      </c>
      <c r="E10" s="14">
        <v>1</v>
      </c>
      <c r="F10" s="14"/>
      <c r="G10" s="18"/>
      <c r="H10" s="16">
        <f t="shared" si="0"/>
        <v>0</v>
      </c>
    </row>
    <row r="11" ht="14.25" customHeight="1" spans="1:8">
      <c r="A11" s="13" t="s">
        <v>93</v>
      </c>
      <c r="B11" s="17" t="s">
        <v>94</v>
      </c>
      <c r="C11" s="17"/>
      <c r="D11" s="14" t="s">
        <v>86</v>
      </c>
      <c r="E11" s="14">
        <v>1</v>
      </c>
      <c r="F11" s="14"/>
      <c r="G11" s="18"/>
      <c r="H11" s="16">
        <f t="shared" si="0"/>
        <v>0</v>
      </c>
    </row>
    <row r="12" ht="25.5" customHeight="1" spans="1:8">
      <c r="A12" s="13" t="s">
        <v>95</v>
      </c>
      <c r="B12" s="17" t="s">
        <v>96</v>
      </c>
      <c r="C12" s="17"/>
      <c r="D12" s="14" t="s">
        <v>86</v>
      </c>
      <c r="E12" s="14">
        <v>1</v>
      </c>
      <c r="F12" s="14"/>
      <c r="G12" s="19">
        <v>5948.53</v>
      </c>
      <c r="H12" s="16">
        <f t="shared" si="0"/>
        <v>5948.53</v>
      </c>
    </row>
    <row r="13" ht="14.25" customHeight="1" spans="1:8">
      <c r="A13" s="13" t="s">
        <v>97</v>
      </c>
      <c r="B13" s="17" t="s">
        <v>98</v>
      </c>
      <c r="C13" s="17"/>
      <c r="D13" s="14"/>
      <c r="E13" s="14"/>
      <c r="F13" s="14"/>
      <c r="G13" s="15"/>
      <c r="H13" s="16"/>
    </row>
    <row r="14" ht="25.5" customHeight="1" spans="1:8">
      <c r="A14" s="13" t="s">
        <v>99</v>
      </c>
      <c r="B14" s="17" t="s">
        <v>100</v>
      </c>
      <c r="C14" s="17"/>
      <c r="D14" s="14" t="s">
        <v>86</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101</v>
      </c>
      <c r="B46" s="21"/>
      <c r="C46" s="21"/>
      <c r="D46" s="21"/>
      <c r="E46" s="21"/>
      <c r="F46" s="21"/>
      <c r="G46" s="23"/>
      <c r="H46" s="16">
        <f>SUM(H7:H14)</f>
        <v>5948.53</v>
      </c>
    </row>
    <row r="47" ht="25.5" customHeight="1" spans="1:8">
      <c r="A47" s="6"/>
      <c r="B47" s="6"/>
      <c r="C47" s="7"/>
      <c r="D47" s="7"/>
      <c r="E47" s="7"/>
      <c r="F47" s="7" t="s">
        <v>102</v>
      </c>
      <c r="G47" s="8"/>
      <c r="H47" s="8"/>
    </row>
    <row r="48" ht="26.25" customHeight="1" spans="1:8">
      <c r="A48" s="4" t="s">
        <v>71</v>
      </c>
      <c r="B48" s="4"/>
      <c r="C48" s="4"/>
      <c r="D48" s="4"/>
      <c r="E48" s="4"/>
      <c r="F48" s="4"/>
      <c r="G48" s="5"/>
      <c r="H48" s="5"/>
    </row>
    <row r="49" ht="14.25" customHeight="1" spans="1:8">
      <c r="A49" s="6" t="s">
        <v>72</v>
      </c>
      <c r="B49" s="6"/>
      <c r="C49" s="7"/>
      <c r="D49" s="7"/>
      <c r="E49" s="7"/>
      <c r="F49" s="7" t="s">
        <v>73</v>
      </c>
      <c r="G49" s="8"/>
      <c r="H49" s="8"/>
    </row>
    <row r="50" ht="14.25" customHeight="1" spans="1:8">
      <c r="A50" s="9" t="s">
        <v>56</v>
      </c>
      <c r="B50" s="10"/>
      <c r="C50" s="10"/>
      <c r="D50" s="10"/>
      <c r="E50" s="10"/>
      <c r="F50" s="10"/>
      <c r="G50" s="11"/>
      <c r="H50" s="12"/>
    </row>
    <row r="51" ht="14.25" customHeight="1" spans="1:8">
      <c r="A51" s="13" t="s">
        <v>74</v>
      </c>
      <c r="B51" s="14" t="s">
        <v>75</v>
      </c>
      <c r="C51" s="14"/>
      <c r="D51" s="14" t="s">
        <v>76</v>
      </c>
      <c r="E51" s="14" t="s">
        <v>77</v>
      </c>
      <c r="F51" s="14"/>
      <c r="G51" s="15" t="s">
        <v>78</v>
      </c>
      <c r="H51" s="16" t="s">
        <v>79</v>
      </c>
    </row>
    <row r="52" ht="14.25" customHeight="1" spans="1:8">
      <c r="A52" s="13" t="s">
        <v>103</v>
      </c>
      <c r="B52" s="17" t="s">
        <v>104</v>
      </c>
      <c r="C52" s="17"/>
      <c r="D52" s="14"/>
      <c r="E52" s="14"/>
      <c r="F52" s="14"/>
      <c r="G52" s="15"/>
      <c r="H52" s="16"/>
    </row>
    <row r="53" ht="14.25" customHeight="1" spans="1:8">
      <c r="A53" s="13" t="s">
        <v>105</v>
      </c>
      <c r="B53" s="17" t="s">
        <v>106</v>
      </c>
      <c r="C53" s="17"/>
      <c r="D53" s="14"/>
      <c r="E53" s="14"/>
      <c r="F53" s="14"/>
      <c r="G53" s="15"/>
      <c r="H53" s="16"/>
    </row>
    <row r="54" ht="93" customHeight="1" spans="1:8">
      <c r="A54" s="13" t="s">
        <v>84</v>
      </c>
      <c r="B54" s="17" t="s">
        <v>107</v>
      </c>
      <c r="C54" s="17"/>
      <c r="D54" s="14" t="s">
        <v>108</v>
      </c>
      <c r="E54" s="14">
        <v>141.3</v>
      </c>
      <c r="F54" s="14"/>
      <c r="G54" s="18"/>
      <c r="H54" s="16">
        <f>E54*G54</f>
        <v>0</v>
      </c>
    </row>
    <row r="55" ht="14.25" customHeight="1" spans="1:8">
      <c r="A55" s="13" t="s">
        <v>109</v>
      </c>
      <c r="B55" s="17" t="s">
        <v>110</v>
      </c>
      <c r="C55" s="17"/>
      <c r="D55" s="14"/>
      <c r="E55" s="14"/>
      <c r="F55" s="14"/>
      <c r="G55" s="15"/>
      <c r="H55" s="16"/>
    </row>
    <row r="56" ht="14.25" customHeight="1" spans="1:8">
      <c r="A56" s="13" t="s">
        <v>111</v>
      </c>
      <c r="B56" s="17" t="s">
        <v>112</v>
      </c>
      <c r="C56" s="17"/>
      <c r="D56" s="14"/>
      <c r="E56" s="14"/>
      <c r="F56" s="14"/>
      <c r="G56" s="15"/>
      <c r="H56" s="16"/>
    </row>
    <row r="57" ht="48" customHeight="1" spans="1:8">
      <c r="A57" s="13" t="s">
        <v>84</v>
      </c>
      <c r="B57" s="17" t="s">
        <v>113</v>
      </c>
      <c r="C57" s="17"/>
      <c r="D57" s="14" t="s">
        <v>108</v>
      </c>
      <c r="E57" s="14">
        <v>126</v>
      </c>
      <c r="F57" s="14"/>
      <c r="G57" s="18"/>
      <c r="H57" s="16">
        <f>E57*G57</f>
        <v>0</v>
      </c>
    </row>
    <row r="58" ht="13.5" customHeight="1" spans="1:8">
      <c r="A58" s="13"/>
      <c r="B58" s="17"/>
      <c r="C58" s="17"/>
      <c r="D58" s="14"/>
      <c r="E58" s="14"/>
      <c r="F58" s="14"/>
      <c r="G58" s="15"/>
      <c r="H58" s="16"/>
    </row>
    <row r="59" ht="13.5" customHeight="1" spans="1:8">
      <c r="A59" s="13"/>
      <c r="B59" s="17"/>
      <c r="C59" s="17"/>
      <c r="D59" s="14"/>
      <c r="E59" s="14"/>
      <c r="F59" s="14"/>
      <c r="G59" s="15"/>
      <c r="H59" s="16"/>
    </row>
    <row r="60" ht="13.5" customHeight="1" spans="1:8">
      <c r="A60" s="13"/>
      <c r="B60" s="17"/>
      <c r="C60" s="17"/>
      <c r="D60" s="14"/>
      <c r="E60" s="14"/>
      <c r="F60" s="14"/>
      <c r="G60" s="15"/>
      <c r="H60" s="16"/>
    </row>
    <row r="61" ht="13.5" customHeight="1" spans="1:8">
      <c r="A61" s="13"/>
      <c r="B61" s="17"/>
      <c r="C61" s="17"/>
      <c r="D61" s="14"/>
      <c r="E61" s="14"/>
      <c r="F61" s="14"/>
      <c r="G61" s="15"/>
      <c r="H61" s="16"/>
    </row>
    <row r="62" ht="13.5" customHeight="1" spans="1:8">
      <c r="A62" s="13"/>
      <c r="B62" s="17"/>
      <c r="C62" s="17"/>
      <c r="D62" s="14"/>
      <c r="E62" s="14"/>
      <c r="F62" s="14"/>
      <c r="G62" s="15"/>
      <c r="H62" s="16"/>
    </row>
    <row r="63" ht="13.5" customHeight="1" spans="1:8">
      <c r="A63" s="13"/>
      <c r="B63" s="17"/>
      <c r="C63" s="17"/>
      <c r="D63" s="14"/>
      <c r="E63" s="14"/>
      <c r="F63" s="14"/>
      <c r="G63" s="15"/>
      <c r="H63" s="16"/>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114</v>
      </c>
      <c r="B88" s="21"/>
      <c r="C88" s="21"/>
      <c r="D88" s="21"/>
      <c r="E88" s="21"/>
      <c r="F88" s="21"/>
      <c r="G88" s="23"/>
      <c r="H88" s="16">
        <f>SUM(H54:H57)</f>
        <v>0</v>
      </c>
    </row>
    <row r="89" ht="25.5" customHeight="1" spans="1:8">
      <c r="A89" s="6"/>
      <c r="B89" s="6"/>
      <c r="C89" s="7"/>
      <c r="D89" s="7"/>
      <c r="E89" s="7"/>
      <c r="F89" s="7" t="s">
        <v>115</v>
      </c>
      <c r="G89" s="8"/>
      <c r="H89" s="8"/>
    </row>
    <row r="90" ht="26.25" customHeight="1" spans="1:8">
      <c r="A90" s="4" t="s">
        <v>71</v>
      </c>
      <c r="B90" s="4"/>
      <c r="C90" s="4"/>
      <c r="D90" s="4"/>
      <c r="E90" s="4"/>
      <c r="F90" s="4"/>
      <c r="G90" s="5"/>
      <c r="H90" s="5"/>
    </row>
    <row r="91" ht="14.25" customHeight="1" spans="1:8">
      <c r="A91" s="6" t="s">
        <v>72</v>
      </c>
      <c r="B91" s="6"/>
      <c r="C91" s="7"/>
      <c r="D91" s="7"/>
      <c r="E91" s="7"/>
      <c r="F91" s="7" t="s">
        <v>73</v>
      </c>
      <c r="G91" s="8"/>
      <c r="H91" s="8"/>
    </row>
    <row r="92" ht="14.25" customHeight="1" spans="1:8">
      <c r="A92" s="9" t="s">
        <v>58</v>
      </c>
      <c r="B92" s="10"/>
      <c r="C92" s="10"/>
      <c r="D92" s="10"/>
      <c r="E92" s="10"/>
      <c r="F92" s="10"/>
      <c r="G92" s="11"/>
      <c r="H92" s="12"/>
    </row>
    <row r="93" ht="14.25" customHeight="1" spans="1:8">
      <c r="A93" s="13" t="s">
        <v>74</v>
      </c>
      <c r="B93" s="14" t="s">
        <v>75</v>
      </c>
      <c r="C93" s="14"/>
      <c r="D93" s="14" t="s">
        <v>76</v>
      </c>
      <c r="E93" s="14" t="s">
        <v>77</v>
      </c>
      <c r="F93" s="14"/>
      <c r="G93" s="15" t="s">
        <v>78</v>
      </c>
      <c r="H93" s="16" t="s">
        <v>79</v>
      </c>
    </row>
    <row r="94" ht="14.25" customHeight="1" spans="1:8">
      <c r="A94" s="13" t="s">
        <v>116</v>
      </c>
      <c r="B94" s="17" t="s">
        <v>117</v>
      </c>
      <c r="C94" s="17"/>
      <c r="D94" s="14"/>
      <c r="E94" s="14"/>
      <c r="F94" s="14"/>
      <c r="G94" s="15"/>
      <c r="H94" s="16"/>
    </row>
    <row r="95" ht="14.25" customHeight="1" spans="1:8">
      <c r="A95" s="13" t="s">
        <v>118</v>
      </c>
      <c r="B95" s="17" t="s">
        <v>119</v>
      </c>
      <c r="C95" s="17"/>
      <c r="D95" s="14"/>
      <c r="E95" s="14"/>
      <c r="F95" s="14"/>
      <c r="G95" s="15"/>
      <c r="H95" s="16"/>
    </row>
    <row r="96" ht="25.5" customHeight="1" spans="1:8">
      <c r="A96" s="13" t="s">
        <v>84</v>
      </c>
      <c r="B96" s="17" t="s">
        <v>120</v>
      </c>
      <c r="C96" s="17"/>
      <c r="D96" s="14" t="s">
        <v>121</v>
      </c>
      <c r="E96" s="14">
        <v>785</v>
      </c>
      <c r="F96" s="14"/>
      <c r="G96" s="18"/>
      <c r="H96" s="16">
        <f>E96*G96</f>
        <v>0</v>
      </c>
    </row>
    <row r="97" ht="14.25" customHeight="1" spans="1:8">
      <c r="A97" s="13" t="s">
        <v>122</v>
      </c>
      <c r="B97" s="17" t="s">
        <v>123</v>
      </c>
      <c r="C97" s="17"/>
      <c r="D97" s="14"/>
      <c r="E97" s="14"/>
      <c r="F97" s="14"/>
      <c r="G97" s="15"/>
      <c r="H97" s="16"/>
    </row>
    <row r="98" ht="14.25" customHeight="1" spans="1:8">
      <c r="A98" s="13" t="s">
        <v>124</v>
      </c>
      <c r="B98" s="17" t="s">
        <v>125</v>
      </c>
      <c r="C98" s="17"/>
      <c r="D98" s="14"/>
      <c r="E98" s="14"/>
      <c r="F98" s="14"/>
      <c r="G98" s="15"/>
      <c r="H98" s="16"/>
    </row>
    <row r="99" ht="48" customHeight="1" spans="1:8">
      <c r="A99" s="13" t="s">
        <v>84</v>
      </c>
      <c r="B99" s="17" t="s">
        <v>126</v>
      </c>
      <c r="C99" s="17"/>
      <c r="D99" s="14" t="s">
        <v>121</v>
      </c>
      <c r="E99" s="14">
        <v>2708</v>
      </c>
      <c r="F99" s="14"/>
      <c r="G99" s="18"/>
      <c r="H99" s="16">
        <f t="shared" ref="H99:H103" si="1">E99*G99</f>
        <v>0</v>
      </c>
    </row>
    <row r="100" ht="14.25" customHeight="1" spans="1:8">
      <c r="A100" s="13" t="s">
        <v>127</v>
      </c>
      <c r="B100" s="17" t="s">
        <v>128</v>
      </c>
      <c r="C100" s="17"/>
      <c r="D100" s="14"/>
      <c r="E100" s="14"/>
      <c r="F100" s="14"/>
      <c r="G100" s="15"/>
      <c r="H100" s="16"/>
    </row>
    <row r="101" ht="14.25" customHeight="1" spans="1:8">
      <c r="A101" s="13" t="s">
        <v>129</v>
      </c>
      <c r="B101" s="17" t="s">
        <v>130</v>
      </c>
      <c r="C101" s="17"/>
      <c r="D101" s="14"/>
      <c r="E101" s="14"/>
      <c r="F101" s="14"/>
      <c r="G101" s="15"/>
      <c r="H101" s="16"/>
    </row>
    <row r="102" ht="25.5" customHeight="1" spans="1:8">
      <c r="A102" s="13" t="s">
        <v>84</v>
      </c>
      <c r="B102" s="17" t="s">
        <v>131</v>
      </c>
      <c r="C102" s="17"/>
      <c r="D102" s="14" t="s">
        <v>121</v>
      </c>
      <c r="E102" s="14">
        <v>2708</v>
      </c>
      <c r="F102" s="14"/>
      <c r="G102" s="18"/>
      <c r="H102" s="16">
        <f t="shared" si="1"/>
        <v>0</v>
      </c>
    </row>
    <row r="103" ht="25.5" customHeight="1" spans="1:8">
      <c r="A103" s="13" t="s">
        <v>87</v>
      </c>
      <c r="B103" s="17" t="s">
        <v>132</v>
      </c>
      <c r="C103" s="17"/>
      <c r="D103" s="14" t="s">
        <v>108</v>
      </c>
      <c r="E103" s="14">
        <v>10</v>
      </c>
      <c r="F103" s="14"/>
      <c r="G103" s="18"/>
      <c r="H103" s="16">
        <f t="shared" si="1"/>
        <v>0</v>
      </c>
    </row>
    <row r="104" ht="14.25" customHeight="1" spans="1:8">
      <c r="A104" s="13" t="s">
        <v>133</v>
      </c>
      <c r="B104" s="17" t="s">
        <v>134</v>
      </c>
      <c r="C104" s="17"/>
      <c r="D104" s="14"/>
      <c r="E104" s="14"/>
      <c r="F104" s="14"/>
      <c r="G104" s="15"/>
      <c r="H104" s="16"/>
    </row>
    <row r="105" ht="14.25" customHeight="1" spans="1:8">
      <c r="A105" s="13" t="s">
        <v>135</v>
      </c>
      <c r="B105" s="17" t="s">
        <v>134</v>
      </c>
      <c r="C105" s="17"/>
      <c r="D105" s="14"/>
      <c r="E105" s="14"/>
      <c r="F105" s="14"/>
      <c r="G105" s="15"/>
      <c r="H105" s="16"/>
    </row>
    <row r="106" ht="48" customHeight="1" spans="1:8">
      <c r="A106" s="13" t="s">
        <v>84</v>
      </c>
      <c r="B106" s="17" t="s">
        <v>136</v>
      </c>
      <c r="C106" s="17"/>
      <c r="D106" s="14" t="s">
        <v>121</v>
      </c>
      <c r="E106" s="14">
        <v>785</v>
      </c>
      <c r="F106" s="14"/>
      <c r="G106" s="18"/>
      <c r="H106" s="16">
        <f t="shared" ref="H106:H109" si="2">E106*G106</f>
        <v>0</v>
      </c>
    </row>
    <row r="107" ht="36.75" customHeight="1" spans="1:8">
      <c r="A107" s="13" t="s">
        <v>87</v>
      </c>
      <c r="B107" s="17" t="s">
        <v>137</v>
      </c>
      <c r="C107" s="17"/>
      <c r="D107" s="14" t="s">
        <v>138</v>
      </c>
      <c r="E107" s="14">
        <v>400</v>
      </c>
      <c r="F107" s="14"/>
      <c r="G107" s="18"/>
      <c r="H107" s="16">
        <f t="shared" si="2"/>
        <v>0</v>
      </c>
    </row>
    <row r="108" ht="36.75" customHeight="1" spans="1:8">
      <c r="A108" s="13" t="s">
        <v>139</v>
      </c>
      <c r="B108" s="17" t="s">
        <v>140</v>
      </c>
      <c r="C108" s="17"/>
      <c r="D108" s="14" t="s">
        <v>108</v>
      </c>
      <c r="E108" s="14">
        <v>2</v>
      </c>
      <c r="F108" s="14"/>
      <c r="G108" s="18"/>
      <c r="H108" s="16">
        <f t="shared" si="2"/>
        <v>0</v>
      </c>
    </row>
    <row r="109" ht="25.5" customHeight="1" spans="1:8">
      <c r="A109" s="13" t="s">
        <v>141</v>
      </c>
      <c r="B109" s="17" t="s">
        <v>142</v>
      </c>
      <c r="C109" s="17"/>
      <c r="D109" s="14" t="s">
        <v>121</v>
      </c>
      <c r="E109" s="14">
        <v>250</v>
      </c>
      <c r="F109" s="14"/>
      <c r="G109" s="18"/>
      <c r="H109" s="16">
        <f t="shared" si="2"/>
        <v>0</v>
      </c>
    </row>
    <row r="110" ht="14.25" customHeight="1" spans="1:8">
      <c r="A110" s="13" t="s">
        <v>143</v>
      </c>
      <c r="B110" s="17" t="s">
        <v>144</v>
      </c>
      <c r="C110" s="17"/>
      <c r="D110" s="14"/>
      <c r="E110" s="14"/>
      <c r="F110" s="14"/>
      <c r="G110" s="15"/>
      <c r="H110" s="16"/>
    </row>
    <row r="111" ht="25.5" customHeight="1" spans="1:8">
      <c r="A111" s="13" t="s">
        <v>84</v>
      </c>
      <c r="B111" s="17" t="s">
        <v>145</v>
      </c>
      <c r="C111" s="17"/>
      <c r="D111" s="14" t="s">
        <v>146</v>
      </c>
      <c r="E111" s="14">
        <v>165</v>
      </c>
      <c r="F111" s="14"/>
      <c r="G111" s="18"/>
      <c r="H111" s="16">
        <f>E111*G111</f>
        <v>0</v>
      </c>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4.25" customHeight="1" spans="1:8">
      <c r="A126" s="20" t="s">
        <v>147</v>
      </c>
      <c r="B126" s="21"/>
      <c r="C126" s="21"/>
      <c r="D126" s="21"/>
      <c r="E126" s="21"/>
      <c r="F126" s="21"/>
      <c r="G126" s="23"/>
      <c r="H126" s="16">
        <f>SUM(H96:H111)</f>
        <v>0</v>
      </c>
    </row>
    <row r="127" ht="25.5" customHeight="1" spans="1:8">
      <c r="A127" s="6"/>
      <c r="B127" s="6"/>
      <c r="C127" s="7"/>
      <c r="D127" s="7"/>
      <c r="E127" s="7"/>
      <c r="F127" s="7" t="s">
        <v>148</v>
      </c>
      <c r="G127" s="8"/>
      <c r="H127" s="8"/>
    </row>
    <row r="128" ht="26.25" customHeight="1" spans="1:8">
      <c r="A128" s="4" t="s">
        <v>71</v>
      </c>
      <c r="B128" s="4"/>
      <c r="C128" s="4"/>
      <c r="D128" s="4"/>
      <c r="E128" s="4"/>
      <c r="F128" s="4"/>
      <c r="G128" s="5"/>
      <c r="H128" s="5"/>
    </row>
    <row r="129" ht="14.25" customHeight="1" spans="1:8">
      <c r="A129" s="6" t="s">
        <v>72</v>
      </c>
      <c r="B129" s="6"/>
      <c r="C129" s="7"/>
      <c r="D129" s="7"/>
      <c r="E129" s="7"/>
      <c r="F129" s="7" t="s">
        <v>73</v>
      </c>
      <c r="G129" s="8"/>
      <c r="H129" s="8"/>
    </row>
    <row r="130" ht="14.25" customHeight="1" spans="1:8">
      <c r="A130" s="9" t="s">
        <v>60</v>
      </c>
      <c r="B130" s="10"/>
      <c r="C130" s="10"/>
      <c r="D130" s="10"/>
      <c r="E130" s="10"/>
      <c r="F130" s="10"/>
      <c r="G130" s="11"/>
      <c r="H130" s="12"/>
    </row>
    <row r="131" ht="14.25" customHeight="1" spans="1:8">
      <c r="A131" s="13" t="s">
        <v>74</v>
      </c>
      <c r="B131" s="14" t="s">
        <v>75</v>
      </c>
      <c r="C131" s="14"/>
      <c r="D131" s="14" t="s">
        <v>76</v>
      </c>
      <c r="E131" s="14" t="s">
        <v>77</v>
      </c>
      <c r="F131" s="14"/>
      <c r="G131" s="15" t="s">
        <v>78</v>
      </c>
      <c r="H131" s="16" t="s">
        <v>79</v>
      </c>
    </row>
    <row r="132" ht="14.25" customHeight="1" spans="1:8">
      <c r="A132" s="13" t="s">
        <v>149</v>
      </c>
      <c r="B132" s="17" t="s">
        <v>150</v>
      </c>
      <c r="C132" s="17"/>
      <c r="D132" s="14"/>
      <c r="E132" s="14"/>
      <c r="F132" s="14"/>
      <c r="G132" s="15"/>
      <c r="H132" s="16"/>
    </row>
    <row r="133" ht="14.25" customHeight="1" spans="1:8">
      <c r="A133" s="13" t="s">
        <v>151</v>
      </c>
      <c r="B133" s="17" t="s">
        <v>152</v>
      </c>
      <c r="C133" s="17"/>
      <c r="D133" s="14"/>
      <c r="E133" s="14"/>
      <c r="F133" s="14"/>
      <c r="G133" s="15"/>
      <c r="H133" s="16"/>
    </row>
    <row r="134" ht="48" customHeight="1" spans="1:8">
      <c r="A134" s="13" t="s">
        <v>84</v>
      </c>
      <c r="B134" s="17" t="s">
        <v>153</v>
      </c>
      <c r="C134" s="17"/>
      <c r="D134" s="14" t="s">
        <v>138</v>
      </c>
      <c r="E134" s="14">
        <v>452</v>
      </c>
      <c r="F134" s="14"/>
      <c r="G134" s="18"/>
      <c r="H134" s="16">
        <f t="shared" ref="H134:H138" si="3">E134*G134</f>
        <v>0</v>
      </c>
    </row>
    <row r="135" ht="14.25" customHeight="1" spans="1:8">
      <c r="A135" s="13" t="s">
        <v>154</v>
      </c>
      <c r="B135" s="17" t="s">
        <v>155</v>
      </c>
      <c r="C135" s="17"/>
      <c r="D135" s="14"/>
      <c r="E135" s="14"/>
      <c r="F135" s="14"/>
      <c r="G135" s="15"/>
      <c r="H135" s="16"/>
    </row>
    <row r="136" ht="14.25" customHeight="1" spans="1:8">
      <c r="A136" s="13" t="s">
        <v>156</v>
      </c>
      <c r="B136" s="17" t="s">
        <v>157</v>
      </c>
      <c r="C136" s="17"/>
      <c r="D136" s="14"/>
      <c r="E136" s="14"/>
      <c r="F136" s="14"/>
      <c r="G136" s="15"/>
      <c r="H136" s="16"/>
    </row>
    <row r="137" ht="36.75" customHeight="1" spans="1:8">
      <c r="A137" s="13" t="s">
        <v>84</v>
      </c>
      <c r="B137" s="17" t="s">
        <v>158</v>
      </c>
      <c r="C137" s="17"/>
      <c r="D137" s="14" t="s">
        <v>159</v>
      </c>
      <c r="E137" s="14">
        <v>2</v>
      </c>
      <c r="F137" s="14"/>
      <c r="G137" s="18"/>
      <c r="H137" s="16">
        <f t="shared" si="3"/>
        <v>0</v>
      </c>
    </row>
    <row r="138" ht="36.75" customHeight="1" spans="1:8">
      <c r="A138" s="13" t="s">
        <v>87</v>
      </c>
      <c r="B138" s="17" t="s">
        <v>160</v>
      </c>
      <c r="C138" s="17"/>
      <c r="D138" s="14" t="s">
        <v>159</v>
      </c>
      <c r="E138" s="14">
        <v>2</v>
      </c>
      <c r="F138" s="14"/>
      <c r="G138" s="18"/>
      <c r="H138" s="16">
        <f t="shared" si="3"/>
        <v>0</v>
      </c>
    </row>
    <row r="139" ht="14.25" customHeight="1" spans="1:8">
      <c r="A139" s="13" t="s">
        <v>161</v>
      </c>
      <c r="B139" s="17" t="s">
        <v>162</v>
      </c>
      <c r="C139" s="17"/>
      <c r="D139" s="14"/>
      <c r="E139" s="14"/>
      <c r="F139" s="14"/>
      <c r="G139" s="15"/>
      <c r="H139" s="16"/>
    </row>
    <row r="140" ht="14.25" customHeight="1" spans="1:8">
      <c r="A140" s="13" t="s">
        <v>84</v>
      </c>
      <c r="B140" s="17" t="s">
        <v>163</v>
      </c>
      <c r="C140" s="17"/>
      <c r="D140" s="14" t="s">
        <v>159</v>
      </c>
      <c r="E140" s="14">
        <v>16</v>
      </c>
      <c r="F140" s="14"/>
      <c r="G140" s="18"/>
      <c r="H140" s="16">
        <f>E140*G140</f>
        <v>0</v>
      </c>
    </row>
    <row r="141" ht="14.25" customHeight="1" spans="1:8">
      <c r="A141" s="13" t="s">
        <v>164</v>
      </c>
      <c r="B141" s="17" t="s">
        <v>165</v>
      </c>
      <c r="C141" s="17"/>
      <c r="D141" s="14"/>
      <c r="E141" s="14"/>
      <c r="F141" s="14"/>
      <c r="G141" s="15"/>
      <c r="H141" s="16"/>
    </row>
    <row r="142" ht="14.25" customHeight="1" spans="1:8">
      <c r="A142" s="13" t="s">
        <v>166</v>
      </c>
      <c r="B142" s="17" t="s">
        <v>167</v>
      </c>
      <c r="C142" s="17"/>
      <c r="D142" s="14"/>
      <c r="E142" s="14"/>
      <c r="F142" s="14"/>
      <c r="G142" s="15"/>
      <c r="H142" s="16"/>
    </row>
    <row r="143" ht="36.75" customHeight="1" spans="1:8">
      <c r="A143" s="13" t="s">
        <v>84</v>
      </c>
      <c r="B143" s="17" t="s">
        <v>168</v>
      </c>
      <c r="C143" s="17"/>
      <c r="D143" s="14" t="s">
        <v>121</v>
      </c>
      <c r="E143" s="14">
        <v>135</v>
      </c>
      <c r="F143" s="14"/>
      <c r="G143" s="18"/>
      <c r="H143" s="16">
        <f>E143*G143</f>
        <v>0</v>
      </c>
    </row>
    <row r="144" ht="13.5" customHeight="1" spans="1:8">
      <c r="A144" s="13"/>
      <c r="B144" s="17"/>
      <c r="C144" s="17"/>
      <c r="D144" s="14"/>
      <c r="E144" s="14"/>
      <c r="F144" s="14"/>
      <c r="G144" s="15"/>
      <c r="H144" s="16"/>
    </row>
    <row r="145" ht="13.5" customHeight="1" spans="1:8">
      <c r="A145" s="13"/>
      <c r="B145" s="17"/>
      <c r="C145" s="17"/>
      <c r="D145" s="14"/>
      <c r="E145" s="14"/>
      <c r="F145" s="14"/>
      <c r="G145" s="15"/>
      <c r="H145" s="16"/>
    </row>
    <row r="146" ht="13.5" customHeight="1" spans="1:8">
      <c r="A146" s="13"/>
      <c r="B146" s="17"/>
      <c r="C146" s="17"/>
      <c r="D146" s="14"/>
      <c r="E146" s="14"/>
      <c r="F146" s="14"/>
      <c r="G146" s="15"/>
      <c r="H146" s="16"/>
    </row>
    <row r="147" ht="13.5" customHeight="1" spans="1:8">
      <c r="A147" s="13"/>
      <c r="B147" s="17"/>
      <c r="C147" s="17"/>
      <c r="D147" s="14"/>
      <c r="E147" s="14"/>
      <c r="F147" s="14"/>
      <c r="G147" s="15"/>
      <c r="H147" s="16"/>
    </row>
    <row r="148" ht="13.5" customHeight="1" spans="1:8">
      <c r="A148" s="13"/>
      <c r="B148" s="17"/>
      <c r="C148" s="17"/>
      <c r="D148" s="14"/>
      <c r="E148" s="14"/>
      <c r="F148" s="14"/>
      <c r="G148" s="15"/>
      <c r="H148" s="16"/>
    </row>
    <row r="149" ht="13.5" customHeight="1" spans="1:8">
      <c r="A149" s="13"/>
      <c r="B149" s="17"/>
      <c r="C149" s="17"/>
      <c r="D149" s="14"/>
      <c r="E149" s="14"/>
      <c r="F149" s="14"/>
      <c r="G149" s="15"/>
      <c r="H149" s="16"/>
    </row>
    <row r="150" ht="13.5" customHeight="1" spans="1:8">
      <c r="A150" s="13"/>
      <c r="B150" s="17"/>
      <c r="C150" s="17"/>
      <c r="D150" s="14"/>
      <c r="E150" s="14"/>
      <c r="F150" s="14"/>
      <c r="G150" s="15"/>
      <c r="H150" s="16"/>
    </row>
    <row r="151" ht="13.5" customHeight="1" spans="1:8">
      <c r="A151" s="13"/>
      <c r="B151" s="17"/>
      <c r="C151" s="17"/>
      <c r="D151" s="14"/>
      <c r="E151" s="14"/>
      <c r="F151" s="14"/>
      <c r="G151" s="15"/>
      <c r="H151" s="16"/>
    </row>
    <row r="152" ht="13.5" customHeight="1" spans="1:8">
      <c r="A152" s="13"/>
      <c r="B152" s="17"/>
      <c r="C152" s="17"/>
      <c r="D152" s="14"/>
      <c r="E152" s="14"/>
      <c r="F152" s="14"/>
      <c r="G152" s="15"/>
      <c r="H152" s="16"/>
    </row>
    <row r="153" ht="13.5" customHeight="1" spans="1:8">
      <c r="A153" s="13"/>
      <c r="B153" s="17"/>
      <c r="C153" s="17"/>
      <c r="D153" s="14"/>
      <c r="E153" s="14"/>
      <c r="F153" s="14"/>
      <c r="G153" s="15"/>
      <c r="H153" s="16"/>
    </row>
    <row r="154" ht="13.5" customHeight="1" spans="1:8">
      <c r="A154" s="13"/>
      <c r="B154" s="17"/>
      <c r="C154" s="17"/>
      <c r="D154" s="14"/>
      <c r="E154" s="14"/>
      <c r="F154" s="14"/>
      <c r="G154" s="15"/>
      <c r="H154" s="16"/>
    </row>
    <row r="155" ht="13.5" customHeight="1" spans="1:8">
      <c r="A155" s="13"/>
      <c r="B155" s="17"/>
      <c r="C155" s="17"/>
      <c r="D155" s="14"/>
      <c r="E155" s="14"/>
      <c r="F155" s="14"/>
      <c r="G155" s="15"/>
      <c r="H155" s="16"/>
    </row>
    <row r="156" ht="13.5" customHeight="1" spans="1:8">
      <c r="A156" s="13"/>
      <c r="B156" s="17"/>
      <c r="C156" s="17"/>
      <c r="D156" s="14"/>
      <c r="E156" s="14"/>
      <c r="F156" s="14"/>
      <c r="G156" s="15"/>
      <c r="H156" s="16"/>
    </row>
    <row r="157" ht="13.5" customHeight="1" spans="1:8">
      <c r="A157" s="13"/>
      <c r="B157" s="17"/>
      <c r="C157" s="17"/>
      <c r="D157" s="14"/>
      <c r="E157" s="14"/>
      <c r="F157" s="14"/>
      <c r="G157" s="15"/>
      <c r="H157" s="16"/>
    </row>
    <row r="158" ht="13.5" customHeight="1" spans="1:8">
      <c r="A158" s="13"/>
      <c r="B158" s="17"/>
      <c r="C158" s="17"/>
      <c r="D158" s="14"/>
      <c r="E158" s="14"/>
      <c r="F158" s="14"/>
      <c r="G158" s="15"/>
      <c r="H158" s="16"/>
    </row>
    <row r="159" ht="13.5" customHeight="1" spans="1:8">
      <c r="A159" s="13"/>
      <c r="B159" s="17"/>
      <c r="C159" s="17"/>
      <c r="D159" s="14"/>
      <c r="E159" s="14"/>
      <c r="F159" s="14"/>
      <c r="G159" s="15"/>
      <c r="H159" s="16"/>
    </row>
    <row r="160" ht="13.5" customHeight="1" spans="1:8">
      <c r="A160" s="13"/>
      <c r="B160" s="17"/>
      <c r="C160" s="17"/>
      <c r="D160" s="14"/>
      <c r="E160" s="14"/>
      <c r="F160" s="14"/>
      <c r="G160" s="15"/>
      <c r="H160" s="16"/>
    </row>
    <row r="161" ht="13.5" customHeight="1" spans="1:8">
      <c r="A161" s="13"/>
      <c r="B161" s="17"/>
      <c r="C161" s="17"/>
      <c r="D161" s="14"/>
      <c r="E161" s="14"/>
      <c r="F161" s="14"/>
      <c r="G161" s="15"/>
      <c r="H161" s="16"/>
    </row>
    <row r="162" ht="13.5" customHeight="1" spans="1:8">
      <c r="A162" s="13"/>
      <c r="B162" s="17"/>
      <c r="C162" s="17"/>
      <c r="D162" s="14"/>
      <c r="E162" s="14"/>
      <c r="F162" s="14"/>
      <c r="G162" s="15"/>
      <c r="H162" s="16"/>
    </row>
    <row r="163" ht="13.5" customHeight="1" spans="1:8">
      <c r="A163" s="13"/>
      <c r="B163" s="17"/>
      <c r="C163" s="17"/>
      <c r="D163" s="14"/>
      <c r="E163" s="14"/>
      <c r="F163" s="14"/>
      <c r="G163" s="15"/>
      <c r="H163" s="16"/>
    </row>
    <row r="164" ht="13.5" customHeight="1" spans="1:8">
      <c r="A164" s="13"/>
      <c r="B164" s="17"/>
      <c r="C164" s="17"/>
      <c r="D164" s="14"/>
      <c r="E164" s="14"/>
      <c r="F164" s="14"/>
      <c r="G164" s="15"/>
      <c r="H164" s="16"/>
    </row>
    <row r="165" ht="13.5" customHeight="1" spans="1:8">
      <c r="A165" s="13"/>
      <c r="B165" s="17"/>
      <c r="C165" s="17"/>
      <c r="D165" s="14"/>
      <c r="E165" s="14"/>
      <c r="F165" s="14"/>
      <c r="G165" s="15"/>
      <c r="H165" s="16"/>
    </row>
    <row r="166" ht="13.5" customHeight="1" spans="1:8">
      <c r="A166" s="13"/>
      <c r="B166" s="17"/>
      <c r="C166" s="17"/>
      <c r="D166" s="14"/>
      <c r="E166" s="14"/>
      <c r="F166" s="14"/>
      <c r="G166" s="15"/>
      <c r="H166" s="16"/>
    </row>
    <row r="167" ht="13.5" customHeight="1" spans="1:8">
      <c r="A167" s="13"/>
      <c r="B167" s="17"/>
      <c r="C167" s="17"/>
      <c r="D167" s="14"/>
      <c r="E167" s="14"/>
      <c r="F167" s="14"/>
      <c r="G167" s="15"/>
      <c r="H167" s="16"/>
    </row>
    <row r="168" ht="13.5" customHeight="1" spans="1:8">
      <c r="A168" s="13"/>
      <c r="B168" s="17"/>
      <c r="C168" s="17"/>
      <c r="D168" s="14"/>
      <c r="E168" s="14"/>
      <c r="F168" s="14"/>
      <c r="G168" s="15"/>
      <c r="H168" s="16"/>
    </row>
    <row r="169" ht="14.25" customHeight="1" spans="1:8">
      <c r="A169" s="20" t="s">
        <v>169</v>
      </c>
      <c r="B169" s="21"/>
      <c r="C169" s="21"/>
      <c r="D169" s="21"/>
      <c r="E169" s="21"/>
      <c r="F169" s="21"/>
      <c r="G169" s="23"/>
      <c r="H169" s="16">
        <f>SUM(H134:H143)</f>
        <v>0</v>
      </c>
    </row>
    <row r="170" ht="25.5" customHeight="1" spans="1:8">
      <c r="A170" s="6"/>
      <c r="B170" s="6"/>
      <c r="C170" s="7"/>
      <c r="D170" s="7"/>
      <c r="E170" s="7"/>
      <c r="F170" s="7" t="s">
        <v>170</v>
      </c>
      <c r="G170" s="8"/>
      <c r="H170" s="8"/>
    </row>
  </sheetData>
  <sheetProtection algorithmName="SHA-512" hashValue="K2cGvT3ZG1ws5U0FEEQrQmklTyp80RmDZLohrcfWui93m8fxXookP4VwF3tjqKMX9lfDu18j5efTImLgoVRUBw==" saltValue="Z5R5gXGrI05tEd0Y2bL68g==" spinCount="100000" sheet="1" objects="1"/>
  <mergeCells count="336">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G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A169:G169"/>
    <mergeCell ref="A170:B170"/>
    <mergeCell ref="C170:E170"/>
    <mergeCell ref="F170:H170"/>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1"/>
  <sheetViews>
    <sheetView showGridLines="0" view="pageBreakPreview" zoomScaleNormal="100" workbookViewId="0">
      <selection activeCell="G8" sqref="G8"/>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71</v>
      </c>
      <c r="B1" s="4"/>
      <c r="C1" s="4"/>
      <c r="D1" s="4"/>
      <c r="E1" s="4"/>
      <c r="F1" s="4"/>
      <c r="G1" s="5"/>
      <c r="H1" s="5"/>
    </row>
    <row r="2" ht="14.25" customHeight="1" spans="1:8">
      <c r="A2" s="6" t="s">
        <v>171</v>
      </c>
      <c r="B2" s="6"/>
      <c r="C2" s="7"/>
      <c r="D2" s="7"/>
      <c r="E2" s="7"/>
      <c r="F2" s="7" t="s">
        <v>73</v>
      </c>
      <c r="G2" s="8"/>
      <c r="H2" s="8"/>
    </row>
    <row r="3" ht="14.25" customHeight="1" spans="1:8">
      <c r="A3" s="9" t="s">
        <v>54</v>
      </c>
      <c r="B3" s="10"/>
      <c r="C3" s="10"/>
      <c r="D3" s="10"/>
      <c r="E3" s="10"/>
      <c r="F3" s="10"/>
      <c r="G3" s="11"/>
      <c r="H3" s="12"/>
    </row>
    <row r="4" ht="14.25" customHeight="1" spans="1:8">
      <c r="A4" s="13" t="s">
        <v>74</v>
      </c>
      <c r="B4" s="14" t="s">
        <v>75</v>
      </c>
      <c r="C4" s="14"/>
      <c r="D4" s="14" t="s">
        <v>76</v>
      </c>
      <c r="E4" s="14" t="s">
        <v>77</v>
      </c>
      <c r="F4" s="14"/>
      <c r="G4" s="15" t="s">
        <v>78</v>
      </c>
      <c r="H4" s="16" t="s">
        <v>79</v>
      </c>
    </row>
    <row r="5" ht="14.25" customHeight="1" spans="1:8">
      <c r="A5" s="13" t="s">
        <v>80</v>
      </c>
      <c r="B5" s="17" t="s">
        <v>81</v>
      </c>
      <c r="C5" s="17"/>
      <c r="D5" s="14"/>
      <c r="E5" s="14"/>
      <c r="F5" s="14"/>
      <c r="G5" s="15"/>
      <c r="H5" s="16"/>
    </row>
    <row r="6" ht="14.25" customHeight="1" spans="1:8">
      <c r="A6" s="13" t="s">
        <v>82</v>
      </c>
      <c r="B6" s="17" t="s">
        <v>83</v>
      </c>
      <c r="C6" s="17"/>
      <c r="D6" s="14"/>
      <c r="E6" s="14"/>
      <c r="F6" s="14"/>
      <c r="G6" s="15"/>
      <c r="H6" s="16"/>
    </row>
    <row r="7" ht="25.5" customHeight="1" spans="1:8">
      <c r="A7" s="13" t="s">
        <v>84</v>
      </c>
      <c r="B7" s="17" t="s">
        <v>85</v>
      </c>
      <c r="C7" s="17"/>
      <c r="D7" s="14" t="s">
        <v>86</v>
      </c>
      <c r="E7" s="14">
        <v>1</v>
      </c>
      <c r="F7" s="14"/>
      <c r="G7" s="18"/>
      <c r="H7" s="16">
        <f t="shared" ref="H7:H12" si="0">E7*G7</f>
        <v>0</v>
      </c>
    </row>
    <row r="8" ht="25.5" customHeight="1" spans="1:8">
      <c r="A8" s="13" t="s">
        <v>87</v>
      </c>
      <c r="B8" s="17" t="s">
        <v>88</v>
      </c>
      <c r="C8" s="17"/>
      <c r="D8" s="14" t="s">
        <v>86</v>
      </c>
      <c r="E8" s="14">
        <v>1</v>
      </c>
      <c r="F8" s="14"/>
      <c r="G8" s="18"/>
      <c r="H8" s="16">
        <f t="shared" si="0"/>
        <v>0</v>
      </c>
    </row>
    <row r="9" ht="14.25" customHeight="1" spans="1:8">
      <c r="A9" s="13" t="s">
        <v>89</v>
      </c>
      <c r="B9" s="17" t="s">
        <v>90</v>
      </c>
      <c r="C9" s="17"/>
      <c r="D9" s="14"/>
      <c r="E9" s="14"/>
      <c r="F9" s="14"/>
      <c r="G9" s="15"/>
      <c r="H9" s="16"/>
    </row>
    <row r="10" ht="14.25" customHeight="1" spans="1:8">
      <c r="A10" s="13" t="s">
        <v>91</v>
      </c>
      <c r="B10" s="17" t="s">
        <v>92</v>
      </c>
      <c r="C10" s="17"/>
      <c r="D10" s="14" t="s">
        <v>86</v>
      </c>
      <c r="E10" s="14">
        <v>1</v>
      </c>
      <c r="F10" s="14"/>
      <c r="G10" s="18"/>
      <c r="H10" s="16">
        <f t="shared" si="0"/>
        <v>0</v>
      </c>
    </row>
    <row r="11" ht="14.25" customHeight="1" spans="1:8">
      <c r="A11" s="13" t="s">
        <v>93</v>
      </c>
      <c r="B11" s="17" t="s">
        <v>94</v>
      </c>
      <c r="C11" s="17"/>
      <c r="D11" s="14" t="s">
        <v>86</v>
      </c>
      <c r="E11" s="14">
        <v>1</v>
      </c>
      <c r="F11" s="14"/>
      <c r="G11" s="18"/>
      <c r="H11" s="16">
        <f t="shared" si="0"/>
        <v>0</v>
      </c>
    </row>
    <row r="12" ht="25.5" customHeight="1" spans="1:8">
      <c r="A12" s="13" t="s">
        <v>95</v>
      </c>
      <c r="B12" s="17" t="s">
        <v>96</v>
      </c>
      <c r="C12" s="17"/>
      <c r="D12" s="14" t="s">
        <v>86</v>
      </c>
      <c r="E12" s="14">
        <v>1</v>
      </c>
      <c r="F12" s="14"/>
      <c r="G12" s="19">
        <v>1324.13</v>
      </c>
      <c r="H12" s="16">
        <f t="shared" si="0"/>
        <v>1324.13</v>
      </c>
    </row>
    <row r="13" ht="14.25" customHeight="1" spans="1:8">
      <c r="A13" s="13" t="s">
        <v>97</v>
      </c>
      <c r="B13" s="17" t="s">
        <v>98</v>
      </c>
      <c r="C13" s="17"/>
      <c r="D13" s="14"/>
      <c r="E13" s="14"/>
      <c r="F13" s="14"/>
      <c r="G13" s="15"/>
      <c r="H13" s="16"/>
    </row>
    <row r="14" ht="25.5" customHeight="1" spans="1:8">
      <c r="A14" s="13" t="s">
        <v>99</v>
      </c>
      <c r="B14" s="17" t="s">
        <v>100</v>
      </c>
      <c r="C14" s="17"/>
      <c r="D14" s="14" t="s">
        <v>86</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101</v>
      </c>
      <c r="B46" s="21"/>
      <c r="C46" s="21"/>
      <c r="D46" s="21"/>
      <c r="E46" s="21"/>
      <c r="F46" s="21"/>
      <c r="G46" s="22"/>
      <c r="H46" s="16">
        <f>SUM(H7:H14)</f>
        <v>1324.13</v>
      </c>
    </row>
    <row r="47" ht="25.5" customHeight="1" spans="1:8">
      <c r="A47" s="6"/>
      <c r="B47" s="6"/>
      <c r="C47" s="7"/>
      <c r="D47" s="7"/>
      <c r="E47" s="7"/>
      <c r="F47" s="7" t="s">
        <v>102</v>
      </c>
      <c r="G47" s="8"/>
      <c r="H47" s="8"/>
    </row>
    <row r="48" ht="26.25" customHeight="1" spans="1:8">
      <c r="A48" s="4" t="s">
        <v>71</v>
      </c>
      <c r="B48" s="4"/>
      <c r="C48" s="4"/>
      <c r="D48" s="4"/>
      <c r="E48" s="4"/>
      <c r="F48" s="4"/>
      <c r="G48" s="5"/>
      <c r="H48" s="5"/>
    </row>
    <row r="49" ht="14.25" customHeight="1" spans="1:8">
      <c r="A49" s="6" t="s">
        <v>171</v>
      </c>
      <c r="B49" s="6"/>
      <c r="C49" s="7"/>
      <c r="D49" s="7"/>
      <c r="E49" s="7"/>
      <c r="F49" s="7" t="s">
        <v>73</v>
      </c>
      <c r="G49" s="8"/>
      <c r="H49" s="8"/>
    </row>
    <row r="50" ht="14.25" customHeight="1" spans="1:8">
      <c r="A50" s="9" t="s">
        <v>56</v>
      </c>
      <c r="B50" s="10"/>
      <c r="C50" s="10"/>
      <c r="D50" s="10"/>
      <c r="E50" s="10"/>
      <c r="F50" s="10"/>
      <c r="G50" s="11"/>
      <c r="H50" s="12"/>
    </row>
    <row r="51" ht="14.25" customHeight="1" spans="1:8">
      <c r="A51" s="13" t="s">
        <v>74</v>
      </c>
      <c r="B51" s="14" t="s">
        <v>75</v>
      </c>
      <c r="C51" s="14"/>
      <c r="D51" s="14" t="s">
        <v>76</v>
      </c>
      <c r="E51" s="14" t="s">
        <v>77</v>
      </c>
      <c r="F51" s="14"/>
      <c r="G51" s="15" t="s">
        <v>78</v>
      </c>
      <c r="H51" s="16" t="s">
        <v>79</v>
      </c>
    </row>
    <row r="52" ht="14.25" customHeight="1" spans="1:8">
      <c r="A52" s="13" t="s">
        <v>103</v>
      </c>
      <c r="B52" s="17" t="s">
        <v>104</v>
      </c>
      <c r="C52" s="17"/>
      <c r="D52" s="14"/>
      <c r="E52" s="14"/>
      <c r="F52" s="14"/>
      <c r="G52" s="15"/>
      <c r="H52" s="16"/>
    </row>
    <row r="53" ht="14.25" customHeight="1" spans="1:8">
      <c r="A53" s="13" t="s">
        <v>105</v>
      </c>
      <c r="B53" s="17" t="s">
        <v>106</v>
      </c>
      <c r="C53" s="17"/>
      <c r="D53" s="14"/>
      <c r="E53" s="14"/>
      <c r="F53" s="14"/>
      <c r="G53" s="15"/>
      <c r="H53" s="16"/>
    </row>
    <row r="54" ht="93" customHeight="1" spans="1:8">
      <c r="A54" s="13" t="s">
        <v>84</v>
      </c>
      <c r="B54" s="17" t="s">
        <v>107</v>
      </c>
      <c r="C54" s="17"/>
      <c r="D54" s="14" t="s">
        <v>108</v>
      </c>
      <c r="E54" s="14">
        <v>24</v>
      </c>
      <c r="F54" s="14"/>
      <c r="G54" s="18"/>
      <c r="H54" s="16">
        <f>E54*G54</f>
        <v>0</v>
      </c>
    </row>
    <row r="55" ht="14.25" customHeight="1" spans="1:8">
      <c r="A55" s="13" t="s">
        <v>109</v>
      </c>
      <c r="B55" s="17" t="s">
        <v>110</v>
      </c>
      <c r="C55" s="17"/>
      <c r="D55" s="14"/>
      <c r="E55" s="14"/>
      <c r="F55" s="14"/>
      <c r="G55" s="15"/>
      <c r="H55" s="16"/>
    </row>
    <row r="56" ht="14.25" customHeight="1" spans="1:8">
      <c r="A56" s="13" t="s">
        <v>111</v>
      </c>
      <c r="B56" s="17" t="s">
        <v>112</v>
      </c>
      <c r="C56" s="17"/>
      <c r="D56" s="14"/>
      <c r="E56" s="14"/>
      <c r="F56" s="14"/>
      <c r="G56" s="15"/>
      <c r="H56" s="16"/>
    </row>
    <row r="57" ht="48" customHeight="1" spans="1:8">
      <c r="A57" s="13" t="s">
        <v>84</v>
      </c>
      <c r="B57" s="17" t="s">
        <v>113</v>
      </c>
      <c r="C57" s="17"/>
      <c r="D57" s="14" t="s">
        <v>108</v>
      </c>
      <c r="E57" s="14">
        <v>22</v>
      </c>
      <c r="F57" s="14"/>
      <c r="G57" s="18"/>
      <c r="H57" s="16">
        <f>E57*G57</f>
        <v>0</v>
      </c>
    </row>
    <row r="58" ht="13.5" customHeight="1" spans="1:8">
      <c r="A58" s="13"/>
      <c r="B58" s="17"/>
      <c r="C58" s="17"/>
      <c r="D58" s="14"/>
      <c r="E58" s="14"/>
      <c r="F58" s="14"/>
      <c r="G58" s="15"/>
      <c r="H58" s="16"/>
    </row>
    <row r="59" ht="13.5" customHeight="1" spans="1:8">
      <c r="A59" s="13"/>
      <c r="B59" s="17"/>
      <c r="C59" s="17"/>
      <c r="D59" s="14"/>
      <c r="E59" s="14"/>
      <c r="F59" s="14"/>
      <c r="G59" s="15"/>
      <c r="H59" s="16"/>
    </row>
    <row r="60" ht="13.5" customHeight="1" spans="1:8">
      <c r="A60" s="13"/>
      <c r="B60" s="17"/>
      <c r="C60" s="17"/>
      <c r="D60" s="14"/>
      <c r="E60" s="14"/>
      <c r="F60" s="14"/>
      <c r="G60" s="15"/>
      <c r="H60" s="16"/>
    </row>
    <row r="61" ht="13.5" customHeight="1" spans="1:8">
      <c r="A61" s="13"/>
      <c r="B61" s="17"/>
      <c r="C61" s="17"/>
      <c r="D61" s="14"/>
      <c r="E61" s="14"/>
      <c r="F61" s="14"/>
      <c r="G61" s="15"/>
      <c r="H61" s="16"/>
    </row>
    <row r="62" ht="13.5" customHeight="1" spans="1:8">
      <c r="A62" s="13"/>
      <c r="B62" s="17"/>
      <c r="C62" s="17"/>
      <c r="D62" s="14"/>
      <c r="E62" s="14"/>
      <c r="F62" s="14"/>
      <c r="G62" s="15"/>
      <c r="H62" s="16"/>
    </row>
    <row r="63" ht="13.5" customHeight="1" spans="1:8">
      <c r="A63" s="13"/>
      <c r="B63" s="17"/>
      <c r="C63" s="17"/>
      <c r="D63" s="14"/>
      <c r="E63" s="14"/>
      <c r="F63" s="14"/>
      <c r="G63" s="15"/>
      <c r="H63" s="16"/>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114</v>
      </c>
      <c r="B88" s="21"/>
      <c r="C88" s="21"/>
      <c r="D88" s="21"/>
      <c r="E88" s="21"/>
      <c r="F88" s="21"/>
      <c r="G88" s="22"/>
      <c r="H88" s="16">
        <f>SUM(H54:H57)</f>
        <v>0</v>
      </c>
    </row>
    <row r="89" ht="25.5" customHeight="1" spans="1:8">
      <c r="A89" s="6"/>
      <c r="B89" s="6"/>
      <c r="C89" s="7"/>
      <c r="D89" s="7"/>
      <c r="E89" s="7"/>
      <c r="F89" s="7" t="s">
        <v>115</v>
      </c>
      <c r="G89" s="8"/>
      <c r="H89" s="8"/>
    </row>
    <row r="90" ht="26.25" customHeight="1" spans="1:8">
      <c r="A90" s="4" t="s">
        <v>71</v>
      </c>
      <c r="B90" s="4"/>
      <c r="C90" s="4"/>
      <c r="D90" s="4"/>
      <c r="E90" s="4"/>
      <c r="F90" s="4"/>
      <c r="G90" s="5"/>
      <c r="H90" s="5"/>
    </row>
    <row r="91" ht="14.25" customHeight="1" spans="1:8">
      <c r="A91" s="6" t="s">
        <v>171</v>
      </c>
      <c r="B91" s="6"/>
      <c r="C91" s="7"/>
      <c r="D91" s="7"/>
      <c r="E91" s="7"/>
      <c r="F91" s="7" t="s">
        <v>73</v>
      </c>
      <c r="G91" s="8"/>
      <c r="H91" s="8"/>
    </row>
    <row r="92" ht="14.25" customHeight="1" spans="1:8">
      <c r="A92" s="9" t="s">
        <v>58</v>
      </c>
      <c r="B92" s="10"/>
      <c r="C92" s="10"/>
      <c r="D92" s="10"/>
      <c r="E92" s="10"/>
      <c r="F92" s="10"/>
      <c r="G92" s="11"/>
      <c r="H92" s="12"/>
    </row>
    <row r="93" ht="14.25" customHeight="1" spans="1:8">
      <c r="A93" s="13" t="s">
        <v>74</v>
      </c>
      <c r="B93" s="14" t="s">
        <v>75</v>
      </c>
      <c r="C93" s="14"/>
      <c r="D93" s="14" t="s">
        <v>76</v>
      </c>
      <c r="E93" s="14" t="s">
        <v>77</v>
      </c>
      <c r="F93" s="14"/>
      <c r="G93" s="15" t="s">
        <v>78</v>
      </c>
      <c r="H93" s="16" t="s">
        <v>79</v>
      </c>
    </row>
    <row r="94" ht="14.25" customHeight="1" spans="1:8">
      <c r="A94" s="13" t="s">
        <v>116</v>
      </c>
      <c r="B94" s="17" t="s">
        <v>117</v>
      </c>
      <c r="C94" s="17"/>
      <c r="D94" s="14"/>
      <c r="E94" s="14"/>
      <c r="F94" s="14"/>
      <c r="G94" s="15"/>
      <c r="H94" s="16"/>
    </row>
    <row r="95" ht="14.25" customHeight="1" spans="1:8">
      <c r="A95" s="13" t="s">
        <v>118</v>
      </c>
      <c r="B95" s="17" t="s">
        <v>119</v>
      </c>
      <c r="C95" s="17"/>
      <c r="D95" s="14"/>
      <c r="E95" s="14"/>
      <c r="F95" s="14"/>
      <c r="G95" s="15"/>
      <c r="H95" s="16"/>
    </row>
    <row r="96" ht="25.5" customHeight="1" spans="1:8">
      <c r="A96" s="13" t="s">
        <v>84</v>
      </c>
      <c r="B96" s="17" t="s">
        <v>120</v>
      </c>
      <c r="C96" s="17"/>
      <c r="D96" s="14" t="s">
        <v>121</v>
      </c>
      <c r="E96" s="14">
        <v>135</v>
      </c>
      <c r="F96" s="14"/>
      <c r="G96" s="18"/>
      <c r="H96" s="16">
        <f>E96*G96</f>
        <v>0</v>
      </c>
    </row>
    <row r="97" ht="14.25" customHeight="1" spans="1:8">
      <c r="A97" s="13" t="s">
        <v>122</v>
      </c>
      <c r="B97" s="17" t="s">
        <v>123</v>
      </c>
      <c r="C97" s="17"/>
      <c r="D97" s="14"/>
      <c r="E97" s="14"/>
      <c r="F97" s="14"/>
      <c r="G97" s="15"/>
      <c r="H97" s="16"/>
    </row>
    <row r="98" ht="14.25" customHeight="1" spans="1:8">
      <c r="A98" s="13" t="s">
        <v>124</v>
      </c>
      <c r="B98" s="17" t="s">
        <v>125</v>
      </c>
      <c r="C98" s="17"/>
      <c r="D98" s="14"/>
      <c r="E98" s="14"/>
      <c r="F98" s="14"/>
      <c r="G98" s="15"/>
      <c r="H98" s="16"/>
    </row>
    <row r="99" ht="48" customHeight="1" spans="1:8">
      <c r="A99" s="13" t="s">
        <v>84</v>
      </c>
      <c r="B99" s="17" t="s">
        <v>126</v>
      </c>
      <c r="C99" s="17"/>
      <c r="D99" s="14" t="s">
        <v>121</v>
      </c>
      <c r="E99" s="14">
        <v>820</v>
      </c>
      <c r="F99" s="14"/>
      <c r="G99" s="18"/>
      <c r="H99" s="16">
        <f t="shared" ref="H99:H103" si="1">E99*G99</f>
        <v>0</v>
      </c>
    </row>
    <row r="100" ht="14.25" customHeight="1" spans="1:8">
      <c r="A100" s="13" t="s">
        <v>127</v>
      </c>
      <c r="B100" s="17" t="s">
        <v>128</v>
      </c>
      <c r="C100" s="17"/>
      <c r="D100" s="14"/>
      <c r="E100" s="14"/>
      <c r="F100" s="14"/>
      <c r="G100" s="15"/>
      <c r="H100" s="16"/>
    </row>
    <row r="101" ht="14.25" customHeight="1" spans="1:8">
      <c r="A101" s="13" t="s">
        <v>129</v>
      </c>
      <c r="B101" s="17" t="s">
        <v>130</v>
      </c>
      <c r="C101" s="17"/>
      <c r="D101" s="14"/>
      <c r="E101" s="14"/>
      <c r="F101" s="14"/>
      <c r="G101" s="15"/>
      <c r="H101" s="16"/>
    </row>
    <row r="102" ht="25.5" customHeight="1" spans="1:8">
      <c r="A102" s="13" t="s">
        <v>84</v>
      </c>
      <c r="B102" s="17" t="s">
        <v>131</v>
      </c>
      <c r="C102" s="17"/>
      <c r="D102" s="14" t="s">
        <v>121</v>
      </c>
      <c r="E102" s="14">
        <v>820</v>
      </c>
      <c r="F102" s="14"/>
      <c r="G102" s="18"/>
      <c r="H102" s="16">
        <f t="shared" si="1"/>
        <v>0</v>
      </c>
    </row>
    <row r="103" ht="25.5" customHeight="1" spans="1:8">
      <c r="A103" s="13" t="s">
        <v>87</v>
      </c>
      <c r="B103" s="17" t="s">
        <v>132</v>
      </c>
      <c r="C103" s="17"/>
      <c r="D103" s="14" t="s">
        <v>108</v>
      </c>
      <c r="E103" s="14">
        <v>3</v>
      </c>
      <c r="F103" s="14"/>
      <c r="G103" s="18"/>
      <c r="H103" s="16">
        <f t="shared" si="1"/>
        <v>0</v>
      </c>
    </row>
    <row r="104" ht="14.25" customHeight="1" spans="1:8">
      <c r="A104" s="13" t="s">
        <v>133</v>
      </c>
      <c r="B104" s="17" t="s">
        <v>134</v>
      </c>
      <c r="C104" s="17"/>
      <c r="D104" s="14"/>
      <c r="E104" s="14"/>
      <c r="F104" s="14"/>
      <c r="G104" s="15"/>
      <c r="H104" s="16"/>
    </row>
    <row r="105" ht="14.25" customHeight="1" spans="1:8">
      <c r="A105" s="13" t="s">
        <v>135</v>
      </c>
      <c r="B105" s="17" t="s">
        <v>134</v>
      </c>
      <c r="C105" s="17"/>
      <c r="D105" s="14"/>
      <c r="E105" s="14"/>
      <c r="F105" s="14"/>
      <c r="G105" s="15"/>
      <c r="H105" s="16"/>
    </row>
    <row r="106" ht="48" customHeight="1" spans="1:8">
      <c r="A106" s="13" t="s">
        <v>84</v>
      </c>
      <c r="B106" s="17" t="s">
        <v>136</v>
      </c>
      <c r="C106" s="17"/>
      <c r="D106" s="14" t="s">
        <v>121</v>
      </c>
      <c r="E106" s="14">
        <v>135</v>
      </c>
      <c r="F106" s="14"/>
      <c r="G106" s="18"/>
      <c r="H106" s="16">
        <f t="shared" ref="H106:H109" si="2">E106*G106</f>
        <v>0</v>
      </c>
    </row>
    <row r="107" ht="36.75" customHeight="1" spans="1:8">
      <c r="A107" s="13" t="s">
        <v>87</v>
      </c>
      <c r="B107" s="17" t="s">
        <v>137</v>
      </c>
      <c r="C107" s="17"/>
      <c r="D107" s="14" t="s">
        <v>138</v>
      </c>
      <c r="E107" s="14">
        <v>100</v>
      </c>
      <c r="F107" s="14"/>
      <c r="G107" s="18"/>
      <c r="H107" s="16">
        <f t="shared" si="2"/>
        <v>0</v>
      </c>
    </row>
    <row r="108" ht="36.75" customHeight="1" spans="1:8">
      <c r="A108" s="13" t="s">
        <v>139</v>
      </c>
      <c r="B108" s="17" t="s">
        <v>140</v>
      </c>
      <c r="C108" s="17"/>
      <c r="D108" s="14" t="s">
        <v>108</v>
      </c>
      <c r="E108" s="14">
        <v>1</v>
      </c>
      <c r="F108" s="14"/>
      <c r="G108" s="18"/>
      <c r="H108" s="16">
        <f t="shared" si="2"/>
        <v>0</v>
      </c>
    </row>
    <row r="109" ht="25.5" customHeight="1" spans="1:8">
      <c r="A109" s="13" t="s">
        <v>141</v>
      </c>
      <c r="B109" s="17" t="s">
        <v>142</v>
      </c>
      <c r="C109" s="17"/>
      <c r="D109" s="14" t="s">
        <v>121</v>
      </c>
      <c r="E109" s="14">
        <v>75</v>
      </c>
      <c r="F109" s="14"/>
      <c r="G109" s="18"/>
      <c r="H109" s="16">
        <f t="shared" si="2"/>
        <v>0</v>
      </c>
    </row>
    <row r="110" ht="14.25" customHeight="1" spans="1:8">
      <c r="A110" s="13" t="s">
        <v>143</v>
      </c>
      <c r="B110" s="17" t="s">
        <v>144</v>
      </c>
      <c r="C110" s="17"/>
      <c r="D110" s="14"/>
      <c r="E110" s="14"/>
      <c r="F110" s="14"/>
      <c r="G110" s="15"/>
      <c r="H110" s="16"/>
    </row>
    <row r="111" ht="25.5" customHeight="1" spans="1:8">
      <c r="A111" s="13" t="s">
        <v>84</v>
      </c>
      <c r="B111" s="17" t="s">
        <v>145</v>
      </c>
      <c r="C111" s="17"/>
      <c r="D111" s="14" t="s">
        <v>146</v>
      </c>
      <c r="E111" s="14">
        <v>41</v>
      </c>
      <c r="F111" s="14"/>
      <c r="G111" s="18"/>
      <c r="H111" s="16">
        <f>E111*G111</f>
        <v>0</v>
      </c>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4.25" customHeight="1" spans="1:8">
      <c r="A126" s="20" t="s">
        <v>147</v>
      </c>
      <c r="B126" s="21"/>
      <c r="C126" s="21"/>
      <c r="D126" s="21"/>
      <c r="E126" s="21"/>
      <c r="F126" s="21"/>
      <c r="G126" s="22"/>
      <c r="H126" s="16">
        <f>SUM(H96:H111)</f>
        <v>0</v>
      </c>
    </row>
    <row r="127" ht="25.5" customHeight="1" spans="1:8">
      <c r="A127" s="6"/>
      <c r="B127" s="6"/>
      <c r="C127" s="7"/>
      <c r="D127" s="7"/>
      <c r="E127" s="7"/>
      <c r="F127" s="7" t="s">
        <v>148</v>
      </c>
      <c r="G127" s="8"/>
      <c r="H127" s="8"/>
    </row>
    <row r="128" ht="26.25" customHeight="1" spans="1:8">
      <c r="A128" s="4" t="s">
        <v>71</v>
      </c>
      <c r="B128" s="4"/>
      <c r="C128" s="4"/>
      <c r="D128" s="4"/>
      <c r="E128" s="4"/>
      <c r="F128" s="4"/>
      <c r="G128" s="5"/>
      <c r="H128" s="5"/>
    </row>
    <row r="129" ht="14.25" customHeight="1" spans="1:8">
      <c r="A129" s="6" t="s">
        <v>171</v>
      </c>
      <c r="B129" s="6"/>
      <c r="C129" s="7"/>
      <c r="D129" s="7"/>
      <c r="E129" s="7"/>
      <c r="F129" s="7" t="s">
        <v>73</v>
      </c>
      <c r="G129" s="8"/>
      <c r="H129" s="8"/>
    </row>
    <row r="130" ht="14.25" customHeight="1" spans="1:8">
      <c r="A130" s="9" t="s">
        <v>60</v>
      </c>
      <c r="B130" s="10"/>
      <c r="C130" s="10"/>
      <c r="D130" s="10"/>
      <c r="E130" s="10"/>
      <c r="F130" s="10"/>
      <c r="G130" s="11"/>
      <c r="H130" s="12"/>
    </row>
    <row r="131" ht="14.25" customHeight="1" spans="1:8">
      <c r="A131" s="13" t="s">
        <v>74</v>
      </c>
      <c r="B131" s="14" t="s">
        <v>75</v>
      </c>
      <c r="C131" s="14"/>
      <c r="D131" s="14" t="s">
        <v>76</v>
      </c>
      <c r="E131" s="14" t="s">
        <v>77</v>
      </c>
      <c r="F131" s="14"/>
      <c r="G131" s="15" t="s">
        <v>78</v>
      </c>
      <c r="H131" s="16" t="s">
        <v>79</v>
      </c>
    </row>
    <row r="132" ht="14.25" customHeight="1" spans="1:8">
      <c r="A132" s="13" t="s">
        <v>154</v>
      </c>
      <c r="B132" s="17" t="s">
        <v>155</v>
      </c>
      <c r="C132" s="17"/>
      <c r="D132" s="14"/>
      <c r="E132" s="14"/>
      <c r="F132" s="14"/>
      <c r="G132" s="15"/>
      <c r="H132" s="16"/>
    </row>
    <row r="133" ht="14.25" customHeight="1" spans="1:8">
      <c r="A133" s="13" t="s">
        <v>156</v>
      </c>
      <c r="B133" s="17" t="s">
        <v>157</v>
      </c>
      <c r="C133" s="17"/>
      <c r="D133" s="14"/>
      <c r="E133" s="14"/>
      <c r="F133" s="14"/>
      <c r="G133" s="15"/>
      <c r="H133" s="16"/>
    </row>
    <row r="134" ht="36.75" customHeight="1" spans="1:8">
      <c r="A134" s="13" t="s">
        <v>84</v>
      </c>
      <c r="B134" s="17" t="s">
        <v>158</v>
      </c>
      <c r="C134" s="17"/>
      <c r="D134" s="14" t="s">
        <v>159</v>
      </c>
      <c r="E134" s="14">
        <v>3</v>
      </c>
      <c r="F134" s="14"/>
      <c r="G134" s="18"/>
      <c r="H134" s="16">
        <f t="shared" ref="H134:H136" si="3">E134*G134</f>
        <v>0</v>
      </c>
    </row>
    <row r="135" ht="36.75" customHeight="1" spans="1:8">
      <c r="A135" s="13" t="s">
        <v>87</v>
      </c>
      <c r="B135" s="17" t="s">
        <v>160</v>
      </c>
      <c r="C135" s="17"/>
      <c r="D135" s="14" t="s">
        <v>159</v>
      </c>
      <c r="E135" s="14">
        <v>1</v>
      </c>
      <c r="F135" s="14"/>
      <c r="G135" s="18"/>
      <c r="H135" s="16">
        <f t="shared" si="3"/>
        <v>0</v>
      </c>
    </row>
    <row r="136" ht="36.75" customHeight="1" spans="1:8">
      <c r="A136" s="13" t="s">
        <v>139</v>
      </c>
      <c r="B136" s="17" t="s">
        <v>172</v>
      </c>
      <c r="C136" s="17"/>
      <c r="D136" s="14" t="s">
        <v>159</v>
      </c>
      <c r="E136" s="14">
        <v>1</v>
      </c>
      <c r="F136" s="14"/>
      <c r="G136" s="18"/>
      <c r="H136" s="16">
        <f t="shared" si="3"/>
        <v>0</v>
      </c>
    </row>
    <row r="137" ht="14.25" customHeight="1" spans="1:8">
      <c r="A137" s="13" t="s">
        <v>161</v>
      </c>
      <c r="B137" s="17" t="s">
        <v>162</v>
      </c>
      <c r="C137" s="17"/>
      <c r="D137" s="14"/>
      <c r="E137" s="14"/>
      <c r="F137" s="14"/>
      <c r="G137" s="15"/>
      <c r="H137" s="16"/>
    </row>
    <row r="138" ht="14.25" customHeight="1" spans="1:8">
      <c r="A138" s="13" t="s">
        <v>84</v>
      </c>
      <c r="B138" s="17" t="s">
        <v>163</v>
      </c>
      <c r="C138" s="17"/>
      <c r="D138" s="14" t="s">
        <v>159</v>
      </c>
      <c r="E138" s="14">
        <v>2</v>
      </c>
      <c r="F138" s="14"/>
      <c r="G138" s="18"/>
      <c r="H138" s="16">
        <f>E138*G138</f>
        <v>0</v>
      </c>
    </row>
    <row r="139" ht="14.25" customHeight="1" spans="1:8">
      <c r="A139" s="13" t="s">
        <v>164</v>
      </c>
      <c r="B139" s="17" t="s">
        <v>165</v>
      </c>
      <c r="C139" s="17"/>
      <c r="D139" s="14"/>
      <c r="E139" s="14"/>
      <c r="F139" s="14"/>
      <c r="G139" s="15"/>
      <c r="H139" s="16"/>
    </row>
    <row r="140" ht="14.25" customHeight="1" spans="1:8">
      <c r="A140" s="13" t="s">
        <v>166</v>
      </c>
      <c r="B140" s="17" t="s">
        <v>167</v>
      </c>
      <c r="C140" s="17"/>
      <c r="D140" s="14"/>
      <c r="E140" s="14"/>
      <c r="F140" s="14"/>
      <c r="G140" s="15"/>
      <c r="H140" s="16"/>
    </row>
    <row r="141" ht="36.75" customHeight="1" spans="1:8">
      <c r="A141" s="13" t="s">
        <v>84</v>
      </c>
      <c r="B141" s="17" t="s">
        <v>168</v>
      </c>
      <c r="C141" s="17"/>
      <c r="D141" s="14" t="s">
        <v>121</v>
      </c>
      <c r="E141" s="14">
        <v>47</v>
      </c>
      <c r="F141" s="14"/>
      <c r="G141" s="18"/>
      <c r="H141" s="16">
        <f>E141*G141</f>
        <v>0</v>
      </c>
    </row>
    <row r="142" ht="13.5" customHeight="1" spans="1:8">
      <c r="A142" s="13"/>
      <c r="B142" s="17"/>
      <c r="C142" s="17"/>
      <c r="D142" s="14"/>
      <c r="E142" s="14"/>
      <c r="F142" s="14"/>
      <c r="G142" s="15"/>
      <c r="H142" s="16"/>
    </row>
    <row r="143" ht="13.5" customHeight="1" spans="1:8">
      <c r="A143" s="13"/>
      <c r="B143" s="17"/>
      <c r="C143" s="17"/>
      <c r="D143" s="14"/>
      <c r="E143" s="14"/>
      <c r="F143" s="14"/>
      <c r="G143" s="15"/>
      <c r="H143" s="16"/>
    </row>
    <row r="144" ht="13.5" customHeight="1" spans="1:8">
      <c r="A144" s="13"/>
      <c r="B144" s="17"/>
      <c r="C144" s="17"/>
      <c r="D144" s="14"/>
      <c r="E144" s="14"/>
      <c r="F144" s="14"/>
      <c r="G144" s="15"/>
      <c r="H144" s="16"/>
    </row>
    <row r="145" ht="13.5" customHeight="1" spans="1:8">
      <c r="A145" s="13"/>
      <c r="B145" s="17"/>
      <c r="C145" s="17"/>
      <c r="D145" s="14"/>
      <c r="E145" s="14"/>
      <c r="F145" s="14"/>
      <c r="G145" s="15"/>
      <c r="H145" s="16"/>
    </row>
    <row r="146" ht="13.5" customHeight="1" spans="1:8">
      <c r="A146" s="13"/>
      <c r="B146" s="17"/>
      <c r="C146" s="17"/>
      <c r="D146" s="14"/>
      <c r="E146" s="14"/>
      <c r="F146" s="14"/>
      <c r="G146" s="15"/>
      <c r="H146" s="16"/>
    </row>
    <row r="147" ht="13.5" customHeight="1" spans="1:8">
      <c r="A147" s="13"/>
      <c r="B147" s="17"/>
      <c r="C147" s="17"/>
      <c r="D147" s="14"/>
      <c r="E147" s="14"/>
      <c r="F147" s="14"/>
      <c r="G147" s="15"/>
      <c r="H147" s="16"/>
    </row>
    <row r="148" ht="13.5" customHeight="1" spans="1:8">
      <c r="A148" s="13"/>
      <c r="B148" s="17"/>
      <c r="C148" s="17"/>
      <c r="D148" s="14"/>
      <c r="E148" s="14"/>
      <c r="F148" s="14"/>
      <c r="G148" s="15"/>
      <c r="H148" s="16"/>
    </row>
    <row r="149" ht="13.5" customHeight="1" spans="1:8">
      <c r="A149" s="13"/>
      <c r="B149" s="17"/>
      <c r="C149" s="17"/>
      <c r="D149" s="14"/>
      <c r="E149" s="14"/>
      <c r="F149" s="14"/>
      <c r="G149" s="15"/>
      <c r="H149" s="16"/>
    </row>
    <row r="150" ht="13.5" customHeight="1" spans="1:8">
      <c r="A150" s="13"/>
      <c r="B150" s="17"/>
      <c r="C150" s="17"/>
      <c r="D150" s="14"/>
      <c r="E150" s="14"/>
      <c r="F150" s="14"/>
      <c r="G150" s="15"/>
      <c r="H150" s="16"/>
    </row>
    <row r="151" ht="13.5" customHeight="1" spans="1:8">
      <c r="A151" s="13"/>
      <c r="B151" s="17"/>
      <c r="C151" s="17"/>
      <c r="D151" s="14"/>
      <c r="E151" s="14"/>
      <c r="F151" s="14"/>
      <c r="G151" s="15"/>
      <c r="H151" s="16"/>
    </row>
    <row r="152" ht="13.5" customHeight="1" spans="1:8">
      <c r="A152" s="13"/>
      <c r="B152" s="17"/>
      <c r="C152" s="17"/>
      <c r="D152" s="14"/>
      <c r="E152" s="14"/>
      <c r="F152" s="14"/>
      <c r="G152" s="15"/>
      <c r="H152" s="16"/>
    </row>
    <row r="153" ht="13.5" customHeight="1" spans="1:8">
      <c r="A153" s="13"/>
      <c r="B153" s="17"/>
      <c r="C153" s="17"/>
      <c r="D153" s="14"/>
      <c r="E153" s="14"/>
      <c r="F153" s="14"/>
      <c r="G153" s="15"/>
      <c r="H153" s="16"/>
    </row>
    <row r="154" ht="13.5" customHeight="1" spans="1:8">
      <c r="A154" s="13"/>
      <c r="B154" s="17"/>
      <c r="C154" s="17"/>
      <c r="D154" s="14"/>
      <c r="E154" s="14"/>
      <c r="F154" s="14"/>
      <c r="G154" s="15"/>
      <c r="H154" s="16"/>
    </row>
    <row r="155" ht="13.5" customHeight="1" spans="1:8">
      <c r="A155" s="13"/>
      <c r="B155" s="17"/>
      <c r="C155" s="17"/>
      <c r="D155" s="14"/>
      <c r="E155" s="14"/>
      <c r="F155" s="14"/>
      <c r="G155" s="15"/>
      <c r="H155" s="16"/>
    </row>
    <row r="156" ht="13.5" customHeight="1" spans="1:8">
      <c r="A156" s="13"/>
      <c r="B156" s="17"/>
      <c r="C156" s="17"/>
      <c r="D156" s="14"/>
      <c r="E156" s="14"/>
      <c r="F156" s="14"/>
      <c r="G156" s="15"/>
      <c r="H156" s="16"/>
    </row>
    <row r="157" ht="13.5" customHeight="1" spans="1:8">
      <c r="A157" s="13"/>
      <c r="B157" s="17"/>
      <c r="C157" s="17"/>
      <c r="D157" s="14"/>
      <c r="E157" s="14"/>
      <c r="F157" s="14"/>
      <c r="G157" s="15"/>
      <c r="H157" s="16"/>
    </row>
    <row r="158" ht="13.5" customHeight="1" spans="1:8">
      <c r="A158" s="13"/>
      <c r="B158" s="17"/>
      <c r="C158" s="17"/>
      <c r="D158" s="14"/>
      <c r="E158" s="14"/>
      <c r="F158" s="14"/>
      <c r="G158" s="15"/>
      <c r="H158" s="16"/>
    </row>
    <row r="159" ht="13.5" customHeight="1" spans="1:8">
      <c r="A159" s="13"/>
      <c r="B159" s="17"/>
      <c r="C159" s="17"/>
      <c r="D159" s="14"/>
      <c r="E159" s="14"/>
      <c r="F159" s="14"/>
      <c r="G159" s="15"/>
      <c r="H159" s="16"/>
    </row>
    <row r="160" ht="13.5" customHeight="1" spans="1:8">
      <c r="A160" s="13"/>
      <c r="B160" s="17"/>
      <c r="C160" s="17"/>
      <c r="D160" s="14"/>
      <c r="E160" s="14"/>
      <c r="F160" s="14"/>
      <c r="G160" s="15"/>
      <c r="H160" s="16"/>
    </row>
    <row r="161" ht="13.5" customHeight="1" spans="1:8">
      <c r="A161" s="13"/>
      <c r="B161" s="17"/>
      <c r="C161" s="17"/>
      <c r="D161" s="14"/>
      <c r="E161" s="14"/>
      <c r="F161" s="14"/>
      <c r="G161" s="15"/>
      <c r="H161" s="16"/>
    </row>
    <row r="162" ht="13.5" customHeight="1" spans="1:8">
      <c r="A162" s="13"/>
      <c r="B162" s="17"/>
      <c r="C162" s="17"/>
      <c r="D162" s="14"/>
      <c r="E162" s="14"/>
      <c r="F162" s="14"/>
      <c r="G162" s="15"/>
      <c r="H162" s="16"/>
    </row>
    <row r="163" ht="13.5" customHeight="1" spans="1:8">
      <c r="A163" s="13"/>
      <c r="B163" s="17"/>
      <c r="C163" s="17"/>
      <c r="D163" s="14"/>
      <c r="E163" s="14"/>
      <c r="F163" s="14"/>
      <c r="G163" s="15"/>
      <c r="H163" s="16"/>
    </row>
    <row r="164" ht="13.5" customHeight="1" spans="1:8">
      <c r="A164" s="13"/>
      <c r="B164" s="17"/>
      <c r="C164" s="17"/>
      <c r="D164" s="14"/>
      <c r="E164" s="14"/>
      <c r="F164" s="14"/>
      <c r="G164" s="15"/>
      <c r="H164" s="16"/>
    </row>
    <row r="165" ht="13.5" customHeight="1" spans="1:8">
      <c r="A165" s="13"/>
      <c r="B165" s="17"/>
      <c r="C165" s="17"/>
      <c r="D165" s="14"/>
      <c r="E165" s="14"/>
      <c r="F165" s="14"/>
      <c r="G165" s="15"/>
      <c r="H165" s="16"/>
    </row>
    <row r="166" ht="13.5" customHeight="1" spans="1:8">
      <c r="A166" s="13"/>
      <c r="B166" s="17"/>
      <c r="C166" s="17"/>
      <c r="D166" s="14"/>
      <c r="E166" s="14"/>
      <c r="F166" s="14"/>
      <c r="G166" s="15"/>
      <c r="H166" s="16"/>
    </row>
    <row r="167" ht="13.5" customHeight="1" spans="1:8">
      <c r="A167" s="13"/>
      <c r="B167" s="17"/>
      <c r="C167" s="17"/>
      <c r="D167" s="14"/>
      <c r="E167" s="14"/>
      <c r="F167" s="14"/>
      <c r="G167" s="15"/>
      <c r="H167" s="16"/>
    </row>
    <row r="168" ht="13.5" customHeight="1" spans="1:8">
      <c r="A168" s="13"/>
      <c r="B168" s="17"/>
      <c r="C168" s="17"/>
      <c r="D168" s="14"/>
      <c r="E168" s="14"/>
      <c r="F168" s="14"/>
      <c r="G168" s="15"/>
      <c r="H168" s="16"/>
    </row>
    <row r="169" ht="13.5" customHeight="1" spans="1:8">
      <c r="A169" s="13"/>
      <c r="B169" s="17"/>
      <c r="C169" s="17"/>
      <c r="D169" s="14"/>
      <c r="E169" s="14"/>
      <c r="F169" s="14"/>
      <c r="G169" s="15"/>
      <c r="H169" s="16"/>
    </row>
    <row r="170" ht="14.25" customHeight="1" spans="1:8">
      <c r="A170" s="20" t="s">
        <v>169</v>
      </c>
      <c r="B170" s="21"/>
      <c r="C170" s="21"/>
      <c r="D170" s="21"/>
      <c r="E170" s="21"/>
      <c r="F170" s="21"/>
      <c r="G170" s="22"/>
      <c r="H170" s="16">
        <f>SUM(H134:H141)</f>
        <v>0</v>
      </c>
    </row>
    <row r="171" ht="25.5" customHeight="1" spans="1:8">
      <c r="A171" s="6"/>
      <c r="B171" s="6"/>
      <c r="C171" s="7"/>
      <c r="D171" s="7"/>
      <c r="E171" s="7"/>
      <c r="F171" s="7" t="s">
        <v>170</v>
      </c>
      <c r="G171" s="8"/>
      <c r="H171" s="8"/>
    </row>
  </sheetData>
  <sheetProtection algorithmName="SHA-512" hashValue="KRZXobWCipfEDKnXGPpr6hN/e7shMGdBECwFUjVs4UX6sfp4ya0QdRb3yHDWovS7GGzXbeQijPX8+kcEahnFtg==" saltValue="eS4c+Y3HYJjzgeiNFCEfeg==" spinCount="100000" sheet="1" objects="1"/>
  <mergeCells count="33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G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A170:G170"/>
    <mergeCell ref="A171:B171"/>
    <mergeCell ref="C171:E171"/>
    <mergeCell ref="F171:H171"/>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6"/>
  <sheetViews>
    <sheetView showGridLines="0" view="pageBreakPreview" zoomScaleNormal="100" topLeftCell="A2" workbookViewId="0">
      <selection activeCell="G7" sqref="G7"/>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71</v>
      </c>
      <c r="B1" s="4"/>
      <c r="C1" s="4"/>
      <c r="D1" s="4"/>
      <c r="E1" s="4"/>
      <c r="F1" s="4"/>
      <c r="G1" s="5"/>
      <c r="H1" s="5"/>
    </row>
    <row r="2" ht="14.25" customHeight="1" spans="1:8">
      <c r="A2" s="6" t="s">
        <v>173</v>
      </c>
      <c r="B2" s="6"/>
      <c r="C2" s="7"/>
      <c r="D2" s="7"/>
      <c r="E2" s="7"/>
      <c r="F2" s="7" t="s">
        <v>73</v>
      </c>
      <c r="G2" s="8"/>
      <c r="H2" s="8"/>
    </row>
    <row r="3" ht="14.25" customHeight="1" spans="1:8">
      <c r="A3" s="9" t="s">
        <v>54</v>
      </c>
      <c r="B3" s="10"/>
      <c r="C3" s="10"/>
      <c r="D3" s="10"/>
      <c r="E3" s="10"/>
      <c r="F3" s="10"/>
      <c r="G3" s="11"/>
      <c r="H3" s="12"/>
    </row>
    <row r="4" ht="14.25" customHeight="1" spans="1:8">
      <c r="A4" s="13" t="s">
        <v>74</v>
      </c>
      <c r="B4" s="14" t="s">
        <v>75</v>
      </c>
      <c r="C4" s="14"/>
      <c r="D4" s="14" t="s">
        <v>76</v>
      </c>
      <c r="E4" s="14" t="s">
        <v>77</v>
      </c>
      <c r="F4" s="14"/>
      <c r="G4" s="15" t="s">
        <v>78</v>
      </c>
      <c r="H4" s="16" t="s">
        <v>79</v>
      </c>
    </row>
    <row r="5" ht="14.25" customHeight="1" spans="1:8">
      <c r="A5" s="13" t="s">
        <v>80</v>
      </c>
      <c r="B5" s="17" t="s">
        <v>81</v>
      </c>
      <c r="C5" s="17"/>
      <c r="D5" s="14"/>
      <c r="E5" s="14"/>
      <c r="F5" s="14"/>
      <c r="G5" s="15"/>
      <c r="H5" s="16"/>
    </row>
    <row r="6" ht="14.25" customHeight="1" spans="1:8">
      <c r="A6" s="13" t="s">
        <v>82</v>
      </c>
      <c r="B6" s="17" t="s">
        <v>83</v>
      </c>
      <c r="C6" s="17"/>
      <c r="D6" s="14"/>
      <c r="E6" s="14"/>
      <c r="F6" s="14"/>
      <c r="G6" s="15"/>
      <c r="H6" s="16"/>
    </row>
    <row r="7" ht="25.5" customHeight="1" spans="1:8">
      <c r="A7" s="13" t="s">
        <v>84</v>
      </c>
      <c r="B7" s="17" t="s">
        <v>85</v>
      </c>
      <c r="C7" s="17"/>
      <c r="D7" s="14" t="s">
        <v>86</v>
      </c>
      <c r="E7" s="14">
        <v>1</v>
      </c>
      <c r="F7" s="14"/>
      <c r="G7" s="18"/>
      <c r="H7" s="16">
        <f t="shared" ref="H7:H12" si="0">E7*G7</f>
        <v>0</v>
      </c>
    </row>
    <row r="8" ht="25.5" customHeight="1" spans="1:8">
      <c r="A8" s="13" t="s">
        <v>87</v>
      </c>
      <c r="B8" s="17" t="s">
        <v>88</v>
      </c>
      <c r="C8" s="17"/>
      <c r="D8" s="14" t="s">
        <v>86</v>
      </c>
      <c r="E8" s="14">
        <v>1</v>
      </c>
      <c r="F8" s="14"/>
      <c r="G8" s="18"/>
      <c r="H8" s="16">
        <f t="shared" si="0"/>
        <v>0</v>
      </c>
    </row>
    <row r="9" ht="14.25" customHeight="1" spans="1:8">
      <c r="A9" s="13" t="s">
        <v>89</v>
      </c>
      <c r="B9" s="17" t="s">
        <v>90</v>
      </c>
      <c r="C9" s="17"/>
      <c r="D9" s="14"/>
      <c r="E9" s="14"/>
      <c r="F9" s="14"/>
      <c r="G9" s="15"/>
      <c r="H9" s="16"/>
    </row>
    <row r="10" ht="14.25" customHeight="1" spans="1:8">
      <c r="A10" s="13" t="s">
        <v>91</v>
      </c>
      <c r="B10" s="17" t="s">
        <v>92</v>
      </c>
      <c r="C10" s="17"/>
      <c r="D10" s="14" t="s">
        <v>86</v>
      </c>
      <c r="E10" s="14">
        <v>1</v>
      </c>
      <c r="F10" s="14"/>
      <c r="G10" s="18"/>
      <c r="H10" s="16">
        <f t="shared" si="0"/>
        <v>0</v>
      </c>
    </row>
    <row r="11" ht="14.25" customHeight="1" spans="1:8">
      <c r="A11" s="13" t="s">
        <v>93</v>
      </c>
      <c r="B11" s="17" t="s">
        <v>94</v>
      </c>
      <c r="C11" s="17"/>
      <c r="D11" s="14" t="s">
        <v>86</v>
      </c>
      <c r="E11" s="14">
        <v>1</v>
      </c>
      <c r="F11" s="14"/>
      <c r="G11" s="18"/>
      <c r="H11" s="16">
        <f t="shared" si="0"/>
        <v>0</v>
      </c>
    </row>
    <row r="12" ht="25.5" customHeight="1" spans="1:8">
      <c r="A12" s="13" t="s">
        <v>95</v>
      </c>
      <c r="B12" s="17" t="s">
        <v>96</v>
      </c>
      <c r="C12" s="17"/>
      <c r="D12" s="14" t="s">
        <v>86</v>
      </c>
      <c r="E12" s="14">
        <v>1</v>
      </c>
      <c r="F12" s="14"/>
      <c r="G12" s="19">
        <v>3919.24</v>
      </c>
      <c r="H12" s="16">
        <f t="shared" si="0"/>
        <v>3919.24</v>
      </c>
    </row>
    <row r="13" ht="14.25" customHeight="1" spans="1:8">
      <c r="A13" s="13" t="s">
        <v>97</v>
      </c>
      <c r="B13" s="17" t="s">
        <v>98</v>
      </c>
      <c r="C13" s="17"/>
      <c r="D13" s="14"/>
      <c r="E13" s="14"/>
      <c r="F13" s="14"/>
      <c r="G13" s="15"/>
      <c r="H13" s="16"/>
    </row>
    <row r="14" ht="25.5" customHeight="1" spans="1:8">
      <c r="A14" s="13" t="s">
        <v>99</v>
      </c>
      <c r="B14" s="17" t="s">
        <v>100</v>
      </c>
      <c r="C14" s="17"/>
      <c r="D14" s="14" t="s">
        <v>86</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101</v>
      </c>
      <c r="B46" s="21"/>
      <c r="C46" s="21"/>
      <c r="D46" s="21"/>
      <c r="E46" s="21"/>
      <c r="F46" s="21"/>
      <c r="G46" s="22"/>
      <c r="H46" s="16">
        <f>SUM(H7:H14)</f>
        <v>3919.24</v>
      </c>
    </row>
    <row r="47" ht="25.5" customHeight="1" spans="1:8">
      <c r="A47" s="6"/>
      <c r="B47" s="6"/>
      <c r="C47" s="7"/>
      <c r="D47" s="7"/>
      <c r="E47" s="7"/>
      <c r="F47" s="7" t="s">
        <v>102</v>
      </c>
      <c r="G47" s="8"/>
      <c r="H47" s="8"/>
    </row>
    <row r="48" ht="26.25" customHeight="1" spans="1:8">
      <c r="A48" s="4" t="s">
        <v>71</v>
      </c>
      <c r="B48" s="4"/>
      <c r="C48" s="4"/>
      <c r="D48" s="4"/>
      <c r="E48" s="4"/>
      <c r="F48" s="4"/>
      <c r="G48" s="5"/>
      <c r="H48" s="5"/>
    </row>
    <row r="49" ht="14.25" customHeight="1" spans="1:8">
      <c r="A49" s="6" t="s">
        <v>173</v>
      </c>
      <c r="B49" s="6"/>
      <c r="C49" s="7"/>
      <c r="D49" s="7"/>
      <c r="E49" s="7"/>
      <c r="F49" s="7" t="s">
        <v>73</v>
      </c>
      <c r="G49" s="8"/>
      <c r="H49" s="8"/>
    </row>
    <row r="50" ht="14.25" customHeight="1" spans="1:8">
      <c r="A50" s="9" t="s">
        <v>56</v>
      </c>
      <c r="B50" s="10"/>
      <c r="C50" s="10"/>
      <c r="D50" s="10"/>
      <c r="E50" s="10"/>
      <c r="F50" s="10"/>
      <c r="G50" s="11"/>
      <c r="H50" s="12"/>
    </row>
    <row r="51" ht="14.25" customHeight="1" spans="1:8">
      <c r="A51" s="13" t="s">
        <v>74</v>
      </c>
      <c r="B51" s="14" t="s">
        <v>75</v>
      </c>
      <c r="C51" s="14"/>
      <c r="D51" s="14" t="s">
        <v>76</v>
      </c>
      <c r="E51" s="14" t="s">
        <v>77</v>
      </c>
      <c r="F51" s="14"/>
      <c r="G51" s="15" t="s">
        <v>78</v>
      </c>
      <c r="H51" s="16" t="s">
        <v>79</v>
      </c>
    </row>
    <row r="52" ht="14.25" customHeight="1" spans="1:8">
      <c r="A52" s="13" t="s">
        <v>103</v>
      </c>
      <c r="B52" s="17" t="s">
        <v>104</v>
      </c>
      <c r="C52" s="17"/>
      <c r="D52" s="14"/>
      <c r="E52" s="14"/>
      <c r="F52" s="14"/>
      <c r="G52" s="15"/>
      <c r="H52" s="16"/>
    </row>
    <row r="53" ht="14.25" customHeight="1" spans="1:8">
      <c r="A53" s="13" t="s">
        <v>105</v>
      </c>
      <c r="B53" s="17" t="s">
        <v>106</v>
      </c>
      <c r="C53" s="17"/>
      <c r="D53" s="14"/>
      <c r="E53" s="14"/>
      <c r="F53" s="14"/>
      <c r="G53" s="15"/>
      <c r="H53" s="16"/>
    </row>
    <row r="54" ht="93" customHeight="1" spans="1:8">
      <c r="A54" s="13" t="s">
        <v>84</v>
      </c>
      <c r="B54" s="17" t="s">
        <v>107</v>
      </c>
      <c r="C54" s="17"/>
      <c r="D54" s="14" t="s">
        <v>108</v>
      </c>
      <c r="E54" s="14">
        <v>66.3</v>
      </c>
      <c r="F54" s="14"/>
      <c r="G54" s="18"/>
      <c r="H54" s="16">
        <f>E54*G54</f>
        <v>0</v>
      </c>
    </row>
    <row r="55" ht="14.25" customHeight="1" spans="1:8">
      <c r="A55" s="13" t="s">
        <v>109</v>
      </c>
      <c r="B55" s="17" t="s">
        <v>110</v>
      </c>
      <c r="C55" s="17"/>
      <c r="D55" s="14"/>
      <c r="E55" s="14"/>
      <c r="F55" s="14"/>
      <c r="G55" s="15"/>
      <c r="H55" s="16"/>
    </row>
    <row r="56" ht="14.25" customHeight="1" spans="1:8">
      <c r="A56" s="13" t="s">
        <v>111</v>
      </c>
      <c r="B56" s="17" t="s">
        <v>112</v>
      </c>
      <c r="C56" s="17"/>
      <c r="D56" s="14"/>
      <c r="E56" s="14"/>
      <c r="F56" s="14"/>
      <c r="G56" s="15"/>
      <c r="H56" s="16"/>
    </row>
    <row r="57" ht="48" customHeight="1" spans="1:8">
      <c r="A57" s="13" t="s">
        <v>84</v>
      </c>
      <c r="B57" s="17" t="s">
        <v>113</v>
      </c>
      <c r="C57" s="17"/>
      <c r="D57" s="14" t="s">
        <v>108</v>
      </c>
      <c r="E57" s="14">
        <v>59</v>
      </c>
      <c r="F57" s="14"/>
      <c r="G57" s="18"/>
      <c r="H57" s="16">
        <f>E57*G57</f>
        <v>0</v>
      </c>
    </row>
    <row r="58" ht="13.5" customHeight="1" spans="1:8">
      <c r="A58" s="13"/>
      <c r="B58" s="17"/>
      <c r="C58" s="17"/>
      <c r="D58" s="14"/>
      <c r="E58" s="14"/>
      <c r="F58" s="14"/>
      <c r="G58" s="15"/>
      <c r="H58" s="16"/>
    </row>
    <row r="59" ht="13.5" customHeight="1" spans="1:8">
      <c r="A59" s="13"/>
      <c r="B59" s="17"/>
      <c r="C59" s="17"/>
      <c r="D59" s="14"/>
      <c r="E59" s="14"/>
      <c r="F59" s="14"/>
      <c r="G59" s="15"/>
      <c r="H59" s="16"/>
    </row>
    <row r="60" ht="13.5" customHeight="1" spans="1:8">
      <c r="A60" s="13"/>
      <c r="B60" s="17"/>
      <c r="C60" s="17"/>
      <c r="D60" s="14"/>
      <c r="E60" s="14"/>
      <c r="F60" s="14"/>
      <c r="G60" s="15"/>
      <c r="H60" s="16"/>
    </row>
    <row r="61" ht="13.5" customHeight="1" spans="1:8">
      <c r="A61" s="13"/>
      <c r="B61" s="17"/>
      <c r="C61" s="17"/>
      <c r="D61" s="14"/>
      <c r="E61" s="14"/>
      <c r="F61" s="14"/>
      <c r="G61" s="15"/>
      <c r="H61" s="16"/>
    </row>
    <row r="62" ht="13.5" customHeight="1" spans="1:8">
      <c r="A62" s="13"/>
      <c r="B62" s="17"/>
      <c r="C62" s="17"/>
      <c r="D62" s="14"/>
      <c r="E62" s="14"/>
      <c r="F62" s="14"/>
      <c r="G62" s="15"/>
      <c r="H62" s="16"/>
    </row>
    <row r="63" ht="13.5" customHeight="1" spans="1:8">
      <c r="A63" s="13"/>
      <c r="B63" s="17"/>
      <c r="C63" s="17"/>
      <c r="D63" s="14"/>
      <c r="E63" s="14"/>
      <c r="F63" s="14"/>
      <c r="G63" s="15"/>
      <c r="H63" s="16"/>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114</v>
      </c>
      <c r="B88" s="21"/>
      <c r="C88" s="21"/>
      <c r="D88" s="21"/>
      <c r="E88" s="21"/>
      <c r="F88" s="21"/>
      <c r="G88" s="22"/>
      <c r="H88" s="16">
        <f>SUM(H54:H57)</f>
        <v>0</v>
      </c>
    </row>
    <row r="89" ht="25.5" customHeight="1" spans="1:8">
      <c r="A89" s="6"/>
      <c r="B89" s="6"/>
      <c r="C89" s="7"/>
      <c r="D89" s="7"/>
      <c r="E89" s="7"/>
      <c r="F89" s="7" t="s">
        <v>115</v>
      </c>
      <c r="G89" s="8"/>
      <c r="H89" s="8"/>
    </row>
    <row r="90" ht="26.25" customHeight="1" spans="1:8">
      <c r="A90" s="4" t="s">
        <v>71</v>
      </c>
      <c r="B90" s="4"/>
      <c r="C90" s="4"/>
      <c r="D90" s="4"/>
      <c r="E90" s="4"/>
      <c r="F90" s="4"/>
      <c r="G90" s="5"/>
      <c r="H90" s="5"/>
    </row>
    <row r="91" ht="14.25" customHeight="1" spans="1:8">
      <c r="A91" s="6" t="s">
        <v>173</v>
      </c>
      <c r="B91" s="6"/>
      <c r="C91" s="7"/>
      <c r="D91" s="7"/>
      <c r="E91" s="7"/>
      <c r="F91" s="7" t="s">
        <v>73</v>
      </c>
      <c r="G91" s="8"/>
      <c r="H91" s="8"/>
    </row>
    <row r="92" ht="14.25" customHeight="1" spans="1:8">
      <c r="A92" s="9" t="s">
        <v>58</v>
      </c>
      <c r="B92" s="10"/>
      <c r="C92" s="10"/>
      <c r="D92" s="10"/>
      <c r="E92" s="10"/>
      <c r="F92" s="10"/>
      <c r="G92" s="11"/>
      <c r="H92" s="12"/>
    </row>
    <row r="93" ht="14.25" customHeight="1" spans="1:8">
      <c r="A93" s="13" t="s">
        <v>74</v>
      </c>
      <c r="B93" s="14" t="s">
        <v>75</v>
      </c>
      <c r="C93" s="14"/>
      <c r="D93" s="14" t="s">
        <v>76</v>
      </c>
      <c r="E93" s="14" t="s">
        <v>77</v>
      </c>
      <c r="F93" s="14"/>
      <c r="G93" s="15" t="s">
        <v>78</v>
      </c>
      <c r="H93" s="16" t="s">
        <v>79</v>
      </c>
    </row>
    <row r="94" ht="14.25" customHeight="1" spans="1:8">
      <c r="A94" s="13" t="s">
        <v>116</v>
      </c>
      <c r="B94" s="17" t="s">
        <v>117</v>
      </c>
      <c r="C94" s="17"/>
      <c r="D94" s="14"/>
      <c r="E94" s="14"/>
      <c r="F94" s="14"/>
      <c r="G94" s="15"/>
      <c r="H94" s="16"/>
    </row>
    <row r="95" ht="14.25" customHeight="1" spans="1:8">
      <c r="A95" s="13" t="s">
        <v>118</v>
      </c>
      <c r="B95" s="17" t="s">
        <v>119</v>
      </c>
      <c r="C95" s="17"/>
      <c r="D95" s="14"/>
      <c r="E95" s="14"/>
      <c r="F95" s="14"/>
      <c r="G95" s="15"/>
      <c r="H95" s="16"/>
    </row>
    <row r="96" ht="25.5" customHeight="1" spans="1:8">
      <c r="A96" s="13" t="s">
        <v>84</v>
      </c>
      <c r="B96" s="17" t="s">
        <v>120</v>
      </c>
      <c r="C96" s="17"/>
      <c r="D96" s="14" t="s">
        <v>121</v>
      </c>
      <c r="E96" s="14">
        <v>368</v>
      </c>
      <c r="F96" s="14"/>
      <c r="G96" s="18"/>
      <c r="H96" s="16">
        <f>E96*G96</f>
        <v>0</v>
      </c>
    </row>
    <row r="97" ht="14.25" customHeight="1" spans="1:8">
      <c r="A97" s="13" t="s">
        <v>122</v>
      </c>
      <c r="B97" s="17" t="s">
        <v>123</v>
      </c>
      <c r="C97" s="17"/>
      <c r="D97" s="14"/>
      <c r="E97" s="14"/>
      <c r="F97" s="14"/>
      <c r="G97" s="15"/>
      <c r="H97" s="16"/>
    </row>
    <row r="98" ht="14.25" customHeight="1" spans="1:8">
      <c r="A98" s="13" t="s">
        <v>124</v>
      </c>
      <c r="B98" s="17" t="s">
        <v>125</v>
      </c>
      <c r="C98" s="17"/>
      <c r="D98" s="14"/>
      <c r="E98" s="14"/>
      <c r="F98" s="14"/>
      <c r="G98" s="15"/>
      <c r="H98" s="16"/>
    </row>
    <row r="99" ht="48" customHeight="1" spans="1:8">
      <c r="A99" s="13" t="s">
        <v>84</v>
      </c>
      <c r="B99" s="17" t="s">
        <v>126</v>
      </c>
      <c r="C99" s="17"/>
      <c r="D99" s="14" t="s">
        <v>121</v>
      </c>
      <c r="E99" s="14">
        <v>2440</v>
      </c>
      <c r="F99" s="14"/>
      <c r="G99" s="18"/>
      <c r="H99" s="16">
        <f t="shared" ref="H99:H103" si="1">E99*G99</f>
        <v>0</v>
      </c>
    </row>
    <row r="100" ht="14.25" customHeight="1" spans="1:8">
      <c r="A100" s="13" t="s">
        <v>127</v>
      </c>
      <c r="B100" s="17" t="s">
        <v>128</v>
      </c>
      <c r="C100" s="17"/>
      <c r="D100" s="14"/>
      <c r="E100" s="14"/>
      <c r="F100" s="14"/>
      <c r="G100" s="15"/>
      <c r="H100" s="16"/>
    </row>
    <row r="101" ht="14.25" customHeight="1" spans="1:8">
      <c r="A101" s="13" t="s">
        <v>129</v>
      </c>
      <c r="B101" s="17" t="s">
        <v>130</v>
      </c>
      <c r="C101" s="17"/>
      <c r="D101" s="14"/>
      <c r="E101" s="14"/>
      <c r="F101" s="14"/>
      <c r="G101" s="15"/>
      <c r="H101" s="16"/>
    </row>
    <row r="102" ht="25.5" customHeight="1" spans="1:8">
      <c r="A102" s="13" t="s">
        <v>84</v>
      </c>
      <c r="B102" s="17" t="s">
        <v>131</v>
      </c>
      <c r="C102" s="17"/>
      <c r="D102" s="14" t="s">
        <v>121</v>
      </c>
      <c r="E102" s="14">
        <v>2440</v>
      </c>
      <c r="F102" s="14"/>
      <c r="G102" s="18"/>
      <c r="H102" s="16">
        <f t="shared" si="1"/>
        <v>0</v>
      </c>
    </row>
    <row r="103" ht="25.5" customHeight="1" spans="1:8">
      <c r="A103" s="13" t="s">
        <v>87</v>
      </c>
      <c r="B103" s="17" t="s">
        <v>132</v>
      </c>
      <c r="C103" s="17"/>
      <c r="D103" s="14" t="s">
        <v>108</v>
      </c>
      <c r="E103" s="14">
        <v>10</v>
      </c>
      <c r="F103" s="14"/>
      <c r="G103" s="18"/>
      <c r="H103" s="16">
        <f t="shared" si="1"/>
        <v>0</v>
      </c>
    </row>
    <row r="104" ht="14.25" customHeight="1" spans="1:8">
      <c r="A104" s="13" t="s">
        <v>133</v>
      </c>
      <c r="B104" s="17" t="s">
        <v>134</v>
      </c>
      <c r="C104" s="17"/>
      <c r="D104" s="14"/>
      <c r="E104" s="14"/>
      <c r="F104" s="14"/>
      <c r="G104" s="15"/>
      <c r="H104" s="16"/>
    </row>
    <row r="105" ht="14.25" customHeight="1" spans="1:8">
      <c r="A105" s="13" t="s">
        <v>135</v>
      </c>
      <c r="B105" s="17" t="s">
        <v>134</v>
      </c>
      <c r="C105" s="17"/>
      <c r="D105" s="14"/>
      <c r="E105" s="14"/>
      <c r="F105" s="14"/>
      <c r="G105" s="15"/>
      <c r="H105" s="16"/>
    </row>
    <row r="106" ht="48" customHeight="1" spans="1:8">
      <c r="A106" s="13" t="s">
        <v>84</v>
      </c>
      <c r="B106" s="17" t="s">
        <v>136</v>
      </c>
      <c r="C106" s="17"/>
      <c r="D106" s="14" t="s">
        <v>121</v>
      </c>
      <c r="E106" s="14">
        <v>368</v>
      </c>
      <c r="F106" s="14"/>
      <c r="G106" s="18"/>
      <c r="H106" s="16">
        <f t="shared" ref="H106:H109" si="2">E106*G106</f>
        <v>0</v>
      </c>
    </row>
    <row r="107" ht="36.75" customHeight="1" spans="1:8">
      <c r="A107" s="13" t="s">
        <v>87</v>
      </c>
      <c r="B107" s="17" t="s">
        <v>137</v>
      </c>
      <c r="C107" s="17"/>
      <c r="D107" s="14" t="s">
        <v>138</v>
      </c>
      <c r="E107" s="14">
        <v>200</v>
      </c>
      <c r="F107" s="14"/>
      <c r="G107" s="18"/>
      <c r="H107" s="16">
        <f t="shared" si="2"/>
        <v>0</v>
      </c>
    </row>
    <row r="108" ht="36.75" customHeight="1" spans="1:8">
      <c r="A108" s="13" t="s">
        <v>139</v>
      </c>
      <c r="B108" s="17" t="s">
        <v>140</v>
      </c>
      <c r="C108" s="17"/>
      <c r="D108" s="14" t="s">
        <v>108</v>
      </c>
      <c r="E108" s="14">
        <v>2</v>
      </c>
      <c r="F108" s="14"/>
      <c r="G108" s="18"/>
      <c r="H108" s="16">
        <f t="shared" si="2"/>
        <v>0</v>
      </c>
    </row>
    <row r="109" ht="25.5" customHeight="1" spans="1:8">
      <c r="A109" s="13" t="s">
        <v>141</v>
      </c>
      <c r="B109" s="17" t="s">
        <v>142</v>
      </c>
      <c r="C109" s="17"/>
      <c r="D109" s="14" t="s">
        <v>121</v>
      </c>
      <c r="E109" s="14">
        <v>234</v>
      </c>
      <c r="F109" s="14"/>
      <c r="G109" s="18"/>
      <c r="H109" s="16">
        <f t="shared" si="2"/>
        <v>0</v>
      </c>
    </row>
    <row r="110" ht="14.25" customHeight="1" spans="1:8">
      <c r="A110" s="13" t="s">
        <v>143</v>
      </c>
      <c r="B110" s="17" t="s">
        <v>144</v>
      </c>
      <c r="C110" s="17"/>
      <c r="D110" s="14"/>
      <c r="E110" s="14"/>
      <c r="F110" s="14"/>
      <c r="G110" s="15"/>
      <c r="H110" s="16"/>
    </row>
    <row r="111" ht="25.5" customHeight="1" spans="1:8">
      <c r="A111" s="13" t="s">
        <v>84</v>
      </c>
      <c r="B111" s="17" t="s">
        <v>145</v>
      </c>
      <c r="C111" s="17"/>
      <c r="D111" s="14" t="s">
        <v>146</v>
      </c>
      <c r="E111" s="14">
        <v>86</v>
      </c>
      <c r="F111" s="14"/>
      <c r="G111" s="18"/>
      <c r="H111" s="16">
        <f>E111*G111</f>
        <v>0</v>
      </c>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4.25" customHeight="1" spans="1:8">
      <c r="A126" s="20" t="s">
        <v>147</v>
      </c>
      <c r="B126" s="21"/>
      <c r="C126" s="21"/>
      <c r="D126" s="21"/>
      <c r="E126" s="21"/>
      <c r="F126" s="21"/>
      <c r="G126" s="22"/>
      <c r="H126" s="16">
        <f>SUM(H96:H111)</f>
        <v>0</v>
      </c>
    </row>
    <row r="127" ht="25.5" customHeight="1" spans="1:8">
      <c r="A127" s="6"/>
      <c r="B127" s="6"/>
      <c r="C127" s="7"/>
      <c r="D127" s="7"/>
      <c r="E127" s="7"/>
      <c r="F127" s="7" t="s">
        <v>148</v>
      </c>
      <c r="G127" s="8"/>
      <c r="H127" s="8"/>
    </row>
    <row r="128" ht="26.25" customHeight="1" spans="1:8">
      <c r="A128" s="4" t="s">
        <v>71</v>
      </c>
      <c r="B128" s="4"/>
      <c r="C128" s="4"/>
      <c r="D128" s="4"/>
      <c r="E128" s="4"/>
      <c r="F128" s="4"/>
      <c r="G128" s="5"/>
      <c r="H128" s="5"/>
    </row>
    <row r="129" ht="14.25" customHeight="1" spans="1:8">
      <c r="A129" s="6" t="s">
        <v>173</v>
      </c>
      <c r="B129" s="6"/>
      <c r="C129" s="7"/>
      <c r="D129" s="7"/>
      <c r="E129" s="7"/>
      <c r="F129" s="7" t="s">
        <v>73</v>
      </c>
      <c r="G129" s="8"/>
      <c r="H129" s="8"/>
    </row>
    <row r="130" ht="14.25" customHeight="1" spans="1:8">
      <c r="A130" s="9" t="s">
        <v>60</v>
      </c>
      <c r="B130" s="10"/>
      <c r="C130" s="10"/>
      <c r="D130" s="10"/>
      <c r="E130" s="10"/>
      <c r="F130" s="10"/>
      <c r="G130" s="11"/>
      <c r="H130" s="12"/>
    </row>
    <row r="131" ht="14.25" customHeight="1" spans="1:8">
      <c r="A131" s="13" t="s">
        <v>74</v>
      </c>
      <c r="B131" s="14" t="s">
        <v>75</v>
      </c>
      <c r="C131" s="14"/>
      <c r="D131" s="14" t="s">
        <v>76</v>
      </c>
      <c r="E131" s="14" t="s">
        <v>77</v>
      </c>
      <c r="F131" s="14"/>
      <c r="G131" s="15" t="s">
        <v>78</v>
      </c>
      <c r="H131" s="16" t="s">
        <v>79</v>
      </c>
    </row>
    <row r="132" ht="14.25" customHeight="1" spans="1:8">
      <c r="A132" s="13" t="s">
        <v>149</v>
      </c>
      <c r="B132" s="17" t="s">
        <v>150</v>
      </c>
      <c r="C132" s="17"/>
      <c r="D132" s="14"/>
      <c r="E132" s="14"/>
      <c r="F132" s="14"/>
      <c r="G132" s="15"/>
      <c r="H132" s="16"/>
    </row>
    <row r="133" ht="14.25" customHeight="1" spans="1:8">
      <c r="A133" s="13" t="s">
        <v>151</v>
      </c>
      <c r="B133" s="17" t="s">
        <v>152</v>
      </c>
      <c r="C133" s="17"/>
      <c r="D133" s="14"/>
      <c r="E133" s="14"/>
      <c r="F133" s="14"/>
      <c r="G133" s="15"/>
      <c r="H133" s="16"/>
    </row>
    <row r="134" ht="48" customHeight="1" spans="1:8">
      <c r="A134" s="13" t="s">
        <v>84</v>
      </c>
      <c r="B134" s="17" t="s">
        <v>153</v>
      </c>
      <c r="C134" s="17"/>
      <c r="D134" s="14" t="s">
        <v>138</v>
      </c>
      <c r="E134" s="14">
        <v>64</v>
      </c>
      <c r="F134" s="14"/>
      <c r="G134" s="18"/>
      <c r="H134" s="16">
        <f t="shared" ref="H134:H140" si="3">E134*G134</f>
        <v>0</v>
      </c>
    </row>
    <row r="135" ht="14.25" customHeight="1" spans="1:8">
      <c r="A135" s="13" t="s">
        <v>154</v>
      </c>
      <c r="B135" s="17" t="s">
        <v>155</v>
      </c>
      <c r="C135" s="17"/>
      <c r="D135" s="14"/>
      <c r="E135" s="14"/>
      <c r="F135" s="14"/>
      <c r="G135" s="15"/>
      <c r="H135" s="16"/>
    </row>
    <row r="136" ht="14.25" customHeight="1" spans="1:8">
      <c r="A136" s="13" t="s">
        <v>156</v>
      </c>
      <c r="B136" s="17" t="s">
        <v>157</v>
      </c>
      <c r="C136" s="17"/>
      <c r="D136" s="14"/>
      <c r="E136" s="14"/>
      <c r="F136" s="14"/>
      <c r="G136" s="15"/>
      <c r="H136" s="16"/>
    </row>
    <row r="137" ht="36.75" customHeight="1" spans="1:8">
      <c r="A137" s="13" t="s">
        <v>84</v>
      </c>
      <c r="B137" s="17" t="s">
        <v>158</v>
      </c>
      <c r="C137" s="17"/>
      <c r="D137" s="14" t="s">
        <v>159</v>
      </c>
      <c r="E137" s="14">
        <v>4</v>
      </c>
      <c r="F137" s="14"/>
      <c r="G137" s="18"/>
      <c r="H137" s="16">
        <f t="shared" si="3"/>
        <v>0</v>
      </c>
    </row>
    <row r="138" ht="36.75" customHeight="1" spans="1:8">
      <c r="A138" s="13" t="s">
        <v>87</v>
      </c>
      <c r="B138" s="17" t="s">
        <v>160</v>
      </c>
      <c r="C138" s="17"/>
      <c r="D138" s="14" t="s">
        <v>159</v>
      </c>
      <c r="E138" s="14">
        <v>3</v>
      </c>
      <c r="F138" s="14"/>
      <c r="G138" s="18"/>
      <c r="H138" s="16">
        <f t="shared" si="3"/>
        <v>0</v>
      </c>
    </row>
    <row r="139" ht="36.75" customHeight="1" spans="1:8">
      <c r="A139" s="13" t="s">
        <v>139</v>
      </c>
      <c r="B139" s="17" t="s">
        <v>172</v>
      </c>
      <c r="C139" s="17"/>
      <c r="D139" s="14" t="s">
        <v>159</v>
      </c>
      <c r="E139" s="14">
        <v>1</v>
      </c>
      <c r="F139" s="14"/>
      <c r="G139" s="18"/>
      <c r="H139" s="16">
        <f t="shared" si="3"/>
        <v>0</v>
      </c>
    </row>
    <row r="140" ht="36.75" customHeight="1" spans="1:8">
      <c r="A140" s="13" t="s">
        <v>141</v>
      </c>
      <c r="B140" s="17" t="s">
        <v>174</v>
      </c>
      <c r="C140" s="17"/>
      <c r="D140" s="14" t="s">
        <v>159</v>
      </c>
      <c r="E140" s="14">
        <v>1</v>
      </c>
      <c r="F140" s="14"/>
      <c r="G140" s="18"/>
      <c r="H140" s="16">
        <f t="shared" si="3"/>
        <v>0</v>
      </c>
    </row>
    <row r="141" ht="14.25" customHeight="1" spans="1:8">
      <c r="A141" s="13" t="s">
        <v>161</v>
      </c>
      <c r="B141" s="17" t="s">
        <v>162</v>
      </c>
      <c r="C141" s="17"/>
      <c r="D141" s="14"/>
      <c r="E141" s="14"/>
      <c r="F141" s="14"/>
      <c r="G141" s="15"/>
      <c r="H141" s="16"/>
    </row>
    <row r="142" ht="14.25" customHeight="1" spans="1:8">
      <c r="A142" s="13" t="s">
        <v>84</v>
      </c>
      <c r="B142" s="17" t="s">
        <v>163</v>
      </c>
      <c r="C142" s="17"/>
      <c r="D142" s="14" t="s">
        <v>159</v>
      </c>
      <c r="E142" s="14">
        <v>10</v>
      </c>
      <c r="F142" s="14"/>
      <c r="G142" s="18"/>
      <c r="H142" s="16">
        <f>E142*G142</f>
        <v>0</v>
      </c>
    </row>
    <row r="143" ht="14.25" customHeight="1" spans="1:8">
      <c r="A143" s="13" t="s">
        <v>164</v>
      </c>
      <c r="B143" s="17" t="s">
        <v>165</v>
      </c>
      <c r="C143" s="17"/>
      <c r="D143" s="14"/>
      <c r="E143" s="14"/>
      <c r="F143" s="14"/>
      <c r="G143" s="15"/>
      <c r="H143" s="16"/>
    </row>
    <row r="144" ht="14.25" customHeight="1" spans="1:8">
      <c r="A144" s="13" t="s">
        <v>166</v>
      </c>
      <c r="B144" s="17" t="s">
        <v>167</v>
      </c>
      <c r="C144" s="17"/>
      <c r="D144" s="14"/>
      <c r="E144" s="14"/>
      <c r="F144" s="14"/>
      <c r="G144" s="15"/>
      <c r="H144" s="16"/>
    </row>
    <row r="145" ht="36.75" customHeight="1" spans="1:8">
      <c r="A145" s="13" t="s">
        <v>84</v>
      </c>
      <c r="B145" s="17" t="s">
        <v>168</v>
      </c>
      <c r="C145" s="17"/>
      <c r="D145" s="14" t="s">
        <v>121</v>
      </c>
      <c r="E145" s="14">
        <v>132</v>
      </c>
      <c r="F145" s="14"/>
      <c r="G145" s="18"/>
      <c r="H145" s="16">
        <f>E145*G145</f>
        <v>0</v>
      </c>
    </row>
    <row r="146" ht="13.5" customHeight="1" spans="1:8">
      <c r="A146" s="13"/>
      <c r="B146" s="17"/>
      <c r="C146" s="17"/>
      <c r="D146" s="14"/>
      <c r="E146" s="14"/>
      <c r="F146" s="14"/>
      <c r="G146" s="15"/>
      <c r="H146" s="16"/>
    </row>
    <row r="147" ht="13.5" customHeight="1" spans="1:8">
      <c r="A147" s="13"/>
      <c r="B147" s="17"/>
      <c r="C147" s="17"/>
      <c r="D147" s="14"/>
      <c r="E147" s="14"/>
      <c r="F147" s="14"/>
      <c r="G147" s="15"/>
      <c r="H147" s="16"/>
    </row>
    <row r="148" ht="13.5" customHeight="1" spans="1:8">
      <c r="A148" s="13"/>
      <c r="B148" s="17"/>
      <c r="C148" s="17"/>
      <c r="D148" s="14"/>
      <c r="E148" s="14"/>
      <c r="F148" s="14"/>
      <c r="G148" s="15"/>
      <c r="H148" s="16"/>
    </row>
    <row r="149" ht="13.5" customHeight="1" spans="1:8">
      <c r="A149" s="13"/>
      <c r="B149" s="17"/>
      <c r="C149" s="17"/>
      <c r="D149" s="14"/>
      <c r="E149" s="14"/>
      <c r="F149" s="14"/>
      <c r="G149" s="15"/>
      <c r="H149" s="16"/>
    </row>
    <row r="150" ht="13.5" customHeight="1" spans="1:8">
      <c r="A150" s="13"/>
      <c r="B150" s="17"/>
      <c r="C150" s="17"/>
      <c r="D150" s="14"/>
      <c r="E150" s="14"/>
      <c r="F150" s="14"/>
      <c r="G150" s="15"/>
      <c r="H150" s="16"/>
    </row>
    <row r="151" ht="13.5" customHeight="1" spans="1:8">
      <c r="A151" s="13"/>
      <c r="B151" s="17"/>
      <c r="C151" s="17"/>
      <c r="D151" s="14"/>
      <c r="E151" s="14"/>
      <c r="F151" s="14"/>
      <c r="G151" s="15"/>
      <c r="H151" s="16"/>
    </row>
    <row r="152" ht="13.5" customHeight="1" spans="1:8">
      <c r="A152" s="13"/>
      <c r="B152" s="17"/>
      <c r="C152" s="17"/>
      <c r="D152" s="14"/>
      <c r="E152" s="14"/>
      <c r="F152" s="14"/>
      <c r="G152" s="15"/>
      <c r="H152" s="16"/>
    </row>
    <row r="153" ht="13.5" customHeight="1" spans="1:8">
      <c r="A153" s="13"/>
      <c r="B153" s="17"/>
      <c r="C153" s="17"/>
      <c r="D153" s="14"/>
      <c r="E153" s="14"/>
      <c r="F153" s="14"/>
      <c r="G153" s="15"/>
      <c r="H153" s="16"/>
    </row>
    <row r="154" ht="13.5" customHeight="1" spans="1:8">
      <c r="A154" s="13"/>
      <c r="B154" s="17"/>
      <c r="C154" s="17"/>
      <c r="D154" s="14"/>
      <c r="E154" s="14"/>
      <c r="F154" s="14"/>
      <c r="G154" s="15"/>
      <c r="H154" s="16"/>
    </row>
    <row r="155" ht="13.5" customHeight="1" spans="1:8">
      <c r="A155" s="13"/>
      <c r="B155" s="17"/>
      <c r="C155" s="17"/>
      <c r="D155" s="14"/>
      <c r="E155" s="14"/>
      <c r="F155" s="14"/>
      <c r="G155" s="15"/>
      <c r="H155" s="16"/>
    </row>
    <row r="156" ht="13.5" customHeight="1" spans="1:8">
      <c r="A156" s="13"/>
      <c r="B156" s="17"/>
      <c r="C156" s="17"/>
      <c r="D156" s="14"/>
      <c r="E156" s="14"/>
      <c r="F156" s="14"/>
      <c r="G156" s="15"/>
      <c r="H156" s="16"/>
    </row>
    <row r="157" ht="13.5" customHeight="1" spans="1:8">
      <c r="A157" s="13"/>
      <c r="B157" s="17"/>
      <c r="C157" s="17"/>
      <c r="D157" s="14"/>
      <c r="E157" s="14"/>
      <c r="F157" s="14"/>
      <c r="G157" s="15"/>
      <c r="H157" s="16"/>
    </row>
    <row r="158" ht="13.5" customHeight="1" spans="1:8">
      <c r="A158" s="13"/>
      <c r="B158" s="17"/>
      <c r="C158" s="17"/>
      <c r="D158" s="14"/>
      <c r="E158" s="14"/>
      <c r="F158" s="14"/>
      <c r="G158" s="15"/>
      <c r="H158" s="16"/>
    </row>
    <row r="159" ht="13.5" customHeight="1" spans="1:8">
      <c r="A159" s="13"/>
      <c r="B159" s="17"/>
      <c r="C159" s="17"/>
      <c r="D159" s="14"/>
      <c r="E159" s="14"/>
      <c r="F159" s="14"/>
      <c r="G159" s="15"/>
      <c r="H159" s="16"/>
    </row>
    <row r="160" ht="13.5" customHeight="1" spans="1:8">
      <c r="A160" s="13"/>
      <c r="B160" s="17"/>
      <c r="C160" s="17"/>
      <c r="D160" s="14"/>
      <c r="E160" s="14"/>
      <c r="F160" s="14"/>
      <c r="G160" s="15"/>
      <c r="H160" s="16"/>
    </row>
    <row r="161" ht="13.5" customHeight="1" spans="1:8">
      <c r="A161" s="13"/>
      <c r="B161" s="17"/>
      <c r="C161" s="17"/>
      <c r="D161" s="14"/>
      <c r="E161" s="14"/>
      <c r="F161" s="14"/>
      <c r="G161" s="15"/>
      <c r="H161" s="16"/>
    </row>
    <row r="162" ht="13.5" customHeight="1" spans="1:8">
      <c r="A162" s="13"/>
      <c r="B162" s="17"/>
      <c r="C162" s="17"/>
      <c r="D162" s="14"/>
      <c r="E162" s="14"/>
      <c r="F162" s="14"/>
      <c r="G162" s="15"/>
      <c r="H162" s="16"/>
    </row>
    <row r="163" ht="13.5" customHeight="1" spans="1:8">
      <c r="A163" s="13"/>
      <c r="B163" s="17"/>
      <c r="C163" s="17"/>
      <c r="D163" s="14"/>
      <c r="E163" s="14"/>
      <c r="F163" s="14"/>
      <c r="G163" s="15"/>
      <c r="H163" s="16"/>
    </row>
    <row r="164" ht="13.5" customHeight="1" spans="1:8">
      <c r="A164" s="13"/>
      <c r="B164" s="17"/>
      <c r="C164" s="17"/>
      <c r="D164" s="14"/>
      <c r="E164" s="14"/>
      <c r="F164" s="14"/>
      <c r="G164" s="15"/>
      <c r="H164" s="16"/>
    </row>
    <row r="165" ht="14.25" customHeight="1" spans="1:8">
      <c r="A165" s="20" t="s">
        <v>169</v>
      </c>
      <c r="B165" s="21"/>
      <c r="C165" s="21"/>
      <c r="D165" s="21"/>
      <c r="E165" s="21"/>
      <c r="F165" s="21"/>
      <c r="G165" s="22"/>
      <c r="H165" s="16">
        <f>SUM(H134:H145)</f>
        <v>0</v>
      </c>
    </row>
    <row r="166" ht="25.5" customHeight="1" spans="1:8">
      <c r="A166" s="6"/>
      <c r="B166" s="6"/>
      <c r="C166" s="7"/>
      <c r="D166" s="7"/>
      <c r="E166" s="7"/>
      <c r="F166" s="7" t="s">
        <v>170</v>
      </c>
      <c r="G166" s="8"/>
      <c r="H166" s="8"/>
    </row>
  </sheetData>
  <sheetProtection algorithmName="SHA-512" hashValue="oOt7V6lLZqZNmU1wQsjrHqbPRPTxBkO+vI69rSe3l82OiN1dkZGukZ6mYnZhcBlLFXa9PELJdUD2qOfZdprYHw==" saltValue="FDygGhNIYhtIxajtRebSVw==" spinCount="100000" sheet="1" objects="1"/>
  <mergeCells count="328">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G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A165:G165"/>
    <mergeCell ref="A166:B166"/>
    <mergeCell ref="C166:E166"/>
    <mergeCell ref="F166:H166"/>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4"/>
  <sheetViews>
    <sheetView showGridLines="0" view="pageBreakPreview" zoomScaleNormal="100" workbookViewId="0">
      <selection activeCell="A1" sqref="A1:H1"/>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71</v>
      </c>
      <c r="B1" s="4"/>
      <c r="C1" s="4"/>
      <c r="D1" s="4"/>
      <c r="E1" s="4"/>
      <c r="F1" s="4"/>
      <c r="G1" s="5"/>
      <c r="H1" s="5"/>
    </row>
    <row r="2" ht="14.25" customHeight="1" spans="1:8">
      <c r="A2" s="6" t="s">
        <v>175</v>
      </c>
      <c r="B2" s="6"/>
      <c r="C2" s="7"/>
      <c r="D2" s="7"/>
      <c r="E2" s="7"/>
      <c r="F2" s="7" t="s">
        <v>73</v>
      </c>
      <c r="G2" s="8"/>
      <c r="H2" s="8"/>
    </row>
    <row r="3" ht="14.25" customHeight="1" spans="1:8">
      <c r="A3" s="9" t="s">
        <v>54</v>
      </c>
      <c r="B3" s="10"/>
      <c r="C3" s="10"/>
      <c r="D3" s="10"/>
      <c r="E3" s="10"/>
      <c r="F3" s="10"/>
      <c r="G3" s="11"/>
      <c r="H3" s="12"/>
    </row>
    <row r="4" ht="14.25" customHeight="1" spans="1:8">
      <c r="A4" s="13" t="s">
        <v>74</v>
      </c>
      <c r="B4" s="14" t="s">
        <v>75</v>
      </c>
      <c r="C4" s="14"/>
      <c r="D4" s="14" t="s">
        <v>76</v>
      </c>
      <c r="E4" s="14" t="s">
        <v>77</v>
      </c>
      <c r="F4" s="14"/>
      <c r="G4" s="15" t="s">
        <v>78</v>
      </c>
      <c r="H4" s="16" t="s">
        <v>79</v>
      </c>
    </row>
    <row r="5" ht="14.25" customHeight="1" spans="1:8">
      <c r="A5" s="13" t="s">
        <v>80</v>
      </c>
      <c r="B5" s="17" t="s">
        <v>81</v>
      </c>
      <c r="C5" s="17"/>
      <c r="D5" s="14"/>
      <c r="E5" s="14"/>
      <c r="F5" s="14"/>
      <c r="G5" s="15"/>
      <c r="H5" s="16"/>
    </row>
    <row r="6" ht="14.25" customHeight="1" spans="1:8">
      <c r="A6" s="13" t="s">
        <v>82</v>
      </c>
      <c r="B6" s="17" t="s">
        <v>83</v>
      </c>
      <c r="C6" s="17"/>
      <c r="D6" s="14"/>
      <c r="E6" s="14"/>
      <c r="F6" s="14"/>
      <c r="G6" s="15"/>
      <c r="H6" s="16"/>
    </row>
    <row r="7" ht="25.5" customHeight="1" spans="1:8">
      <c r="A7" s="13" t="s">
        <v>84</v>
      </c>
      <c r="B7" s="17" t="s">
        <v>85</v>
      </c>
      <c r="C7" s="17"/>
      <c r="D7" s="14" t="s">
        <v>86</v>
      </c>
      <c r="E7" s="14">
        <v>1</v>
      </c>
      <c r="F7" s="14"/>
      <c r="G7" s="18"/>
      <c r="H7" s="16">
        <f t="shared" ref="H7:H12" si="0">E7*G7</f>
        <v>0</v>
      </c>
    </row>
    <row r="8" ht="25.5" customHeight="1" spans="1:8">
      <c r="A8" s="13" t="s">
        <v>87</v>
      </c>
      <c r="B8" s="17" t="s">
        <v>88</v>
      </c>
      <c r="C8" s="17"/>
      <c r="D8" s="14" t="s">
        <v>86</v>
      </c>
      <c r="E8" s="14">
        <v>1</v>
      </c>
      <c r="F8" s="14"/>
      <c r="G8" s="18"/>
      <c r="H8" s="16">
        <f t="shared" si="0"/>
        <v>0</v>
      </c>
    </row>
    <row r="9" ht="14.25" customHeight="1" spans="1:8">
      <c r="A9" s="13" t="s">
        <v>89</v>
      </c>
      <c r="B9" s="17" t="s">
        <v>90</v>
      </c>
      <c r="C9" s="17"/>
      <c r="D9" s="14"/>
      <c r="E9" s="14"/>
      <c r="F9" s="14"/>
      <c r="G9" s="15"/>
      <c r="H9" s="16"/>
    </row>
    <row r="10" ht="14.25" customHeight="1" spans="1:8">
      <c r="A10" s="13" t="s">
        <v>91</v>
      </c>
      <c r="B10" s="17" t="s">
        <v>92</v>
      </c>
      <c r="C10" s="17"/>
      <c r="D10" s="14" t="s">
        <v>86</v>
      </c>
      <c r="E10" s="14">
        <v>1</v>
      </c>
      <c r="F10" s="14"/>
      <c r="G10" s="18"/>
      <c r="H10" s="16">
        <f t="shared" si="0"/>
        <v>0</v>
      </c>
    </row>
    <row r="11" ht="14.25" customHeight="1" spans="1:8">
      <c r="A11" s="13" t="s">
        <v>93</v>
      </c>
      <c r="B11" s="17" t="s">
        <v>94</v>
      </c>
      <c r="C11" s="17"/>
      <c r="D11" s="14" t="s">
        <v>86</v>
      </c>
      <c r="E11" s="14">
        <v>1</v>
      </c>
      <c r="F11" s="14"/>
      <c r="G11" s="18"/>
      <c r="H11" s="16">
        <f t="shared" si="0"/>
        <v>0</v>
      </c>
    </row>
    <row r="12" ht="25.5" customHeight="1" spans="1:8">
      <c r="A12" s="13" t="s">
        <v>95</v>
      </c>
      <c r="B12" s="17" t="s">
        <v>96</v>
      </c>
      <c r="C12" s="17"/>
      <c r="D12" s="14" t="s">
        <v>86</v>
      </c>
      <c r="E12" s="14">
        <v>1</v>
      </c>
      <c r="F12" s="14"/>
      <c r="G12" s="19">
        <v>2322.04</v>
      </c>
      <c r="H12" s="16">
        <f t="shared" si="0"/>
        <v>2322.04</v>
      </c>
    </row>
    <row r="13" ht="14.25" customHeight="1" spans="1:8">
      <c r="A13" s="13" t="s">
        <v>97</v>
      </c>
      <c r="B13" s="17" t="s">
        <v>98</v>
      </c>
      <c r="C13" s="17"/>
      <c r="D13" s="14"/>
      <c r="E13" s="14"/>
      <c r="F13" s="14"/>
      <c r="G13" s="15"/>
      <c r="H13" s="16"/>
    </row>
    <row r="14" ht="25.5" customHeight="1" spans="1:8">
      <c r="A14" s="13" t="s">
        <v>99</v>
      </c>
      <c r="B14" s="17" t="s">
        <v>100</v>
      </c>
      <c r="C14" s="17"/>
      <c r="D14" s="14" t="s">
        <v>86</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101</v>
      </c>
      <c r="B46" s="21"/>
      <c r="C46" s="21"/>
      <c r="D46" s="21"/>
      <c r="E46" s="21"/>
      <c r="F46" s="21"/>
      <c r="G46" s="22"/>
      <c r="H46" s="16">
        <f>SUM(H7:H14)</f>
        <v>2322.04</v>
      </c>
    </row>
    <row r="47" ht="25.5" customHeight="1" spans="1:8">
      <c r="A47" s="6"/>
      <c r="B47" s="6"/>
      <c r="C47" s="7"/>
      <c r="D47" s="7"/>
      <c r="E47" s="7"/>
      <c r="F47" s="7" t="s">
        <v>102</v>
      </c>
      <c r="G47" s="8"/>
      <c r="H47" s="8"/>
    </row>
    <row r="48" ht="26.25" customHeight="1" spans="1:8">
      <c r="A48" s="4" t="s">
        <v>71</v>
      </c>
      <c r="B48" s="4"/>
      <c r="C48" s="4"/>
      <c r="D48" s="4"/>
      <c r="E48" s="4"/>
      <c r="F48" s="4"/>
      <c r="G48" s="5"/>
      <c r="H48" s="5"/>
    </row>
    <row r="49" ht="14.25" customHeight="1" spans="1:8">
      <c r="A49" s="6" t="s">
        <v>175</v>
      </c>
      <c r="B49" s="6"/>
      <c r="C49" s="7"/>
      <c r="D49" s="7"/>
      <c r="E49" s="7"/>
      <c r="F49" s="7" t="s">
        <v>73</v>
      </c>
      <c r="G49" s="8"/>
      <c r="H49" s="8"/>
    </row>
    <row r="50" ht="14.25" customHeight="1" spans="1:8">
      <c r="A50" s="9" t="s">
        <v>56</v>
      </c>
      <c r="B50" s="10"/>
      <c r="C50" s="10"/>
      <c r="D50" s="10"/>
      <c r="E50" s="10"/>
      <c r="F50" s="10"/>
      <c r="G50" s="11"/>
      <c r="H50" s="12"/>
    </row>
    <row r="51" ht="14.25" customHeight="1" spans="1:8">
      <c r="A51" s="13" t="s">
        <v>74</v>
      </c>
      <c r="B51" s="14" t="s">
        <v>75</v>
      </c>
      <c r="C51" s="14"/>
      <c r="D51" s="14" t="s">
        <v>76</v>
      </c>
      <c r="E51" s="14" t="s">
        <v>77</v>
      </c>
      <c r="F51" s="14"/>
      <c r="G51" s="15" t="s">
        <v>78</v>
      </c>
      <c r="H51" s="16" t="s">
        <v>79</v>
      </c>
    </row>
    <row r="52" ht="14.25" customHeight="1" spans="1:8">
      <c r="A52" s="13" t="s">
        <v>103</v>
      </c>
      <c r="B52" s="17" t="s">
        <v>104</v>
      </c>
      <c r="C52" s="17"/>
      <c r="D52" s="14"/>
      <c r="E52" s="14"/>
      <c r="F52" s="14"/>
      <c r="G52" s="15"/>
      <c r="H52" s="16"/>
    </row>
    <row r="53" ht="14.25" customHeight="1" spans="1:8">
      <c r="A53" s="13" t="s">
        <v>105</v>
      </c>
      <c r="B53" s="17" t="s">
        <v>106</v>
      </c>
      <c r="C53" s="17"/>
      <c r="D53" s="14"/>
      <c r="E53" s="14"/>
      <c r="F53" s="14"/>
      <c r="G53" s="15"/>
      <c r="H53" s="16"/>
    </row>
    <row r="54" ht="93" customHeight="1" spans="1:8">
      <c r="A54" s="13" t="s">
        <v>84</v>
      </c>
      <c r="B54" s="17" t="s">
        <v>107</v>
      </c>
      <c r="C54" s="17"/>
      <c r="D54" s="14" t="s">
        <v>108</v>
      </c>
      <c r="E54" s="14">
        <v>43</v>
      </c>
      <c r="F54" s="14"/>
      <c r="G54" s="18"/>
      <c r="H54" s="16">
        <f>E54*G54</f>
        <v>0</v>
      </c>
    </row>
    <row r="55" ht="14.25" customHeight="1" spans="1:8">
      <c r="A55" s="13" t="s">
        <v>109</v>
      </c>
      <c r="B55" s="17" t="s">
        <v>110</v>
      </c>
      <c r="C55" s="17"/>
      <c r="D55" s="14"/>
      <c r="E55" s="14"/>
      <c r="F55" s="14"/>
      <c r="G55" s="15"/>
      <c r="H55" s="16"/>
    </row>
    <row r="56" ht="14.25" customHeight="1" spans="1:8">
      <c r="A56" s="13" t="s">
        <v>111</v>
      </c>
      <c r="B56" s="17" t="s">
        <v>112</v>
      </c>
      <c r="C56" s="17"/>
      <c r="D56" s="14"/>
      <c r="E56" s="14"/>
      <c r="F56" s="14"/>
      <c r="G56" s="15"/>
      <c r="H56" s="16"/>
    </row>
    <row r="57" ht="48" customHeight="1" spans="1:8">
      <c r="A57" s="13" t="s">
        <v>84</v>
      </c>
      <c r="B57" s="17" t="s">
        <v>113</v>
      </c>
      <c r="C57" s="17"/>
      <c r="D57" s="14" t="s">
        <v>108</v>
      </c>
      <c r="E57" s="14">
        <v>38</v>
      </c>
      <c r="F57" s="14"/>
      <c r="G57" s="18"/>
      <c r="H57" s="16">
        <f>E57*G57</f>
        <v>0</v>
      </c>
    </row>
    <row r="58" ht="13.5" customHeight="1" spans="1:8">
      <c r="A58" s="13"/>
      <c r="B58" s="17"/>
      <c r="C58" s="17"/>
      <c r="D58" s="14"/>
      <c r="E58" s="14"/>
      <c r="F58" s="14"/>
      <c r="G58" s="15"/>
      <c r="H58" s="16"/>
    </row>
    <row r="59" ht="13.5" customHeight="1" spans="1:8">
      <c r="A59" s="13"/>
      <c r="B59" s="17"/>
      <c r="C59" s="17"/>
      <c r="D59" s="14"/>
      <c r="E59" s="14"/>
      <c r="F59" s="14"/>
      <c r="G59" s="15"/>
      <c r="H59" s="16"/>
    </row>
    <row r="60" ht="13.5" customHeight="1" spans="1:8">
      <c r="A60" s="13"/>
      <c r="B60" s="17"/>
      <c r="C60" s="17"/>
      <c r="D60" s="14"/>
      <c r="E60" s="14"/>
      <c r="F60" s="14"/>
      <c r="G60" s="15"/>
      <c r="H60" s="16"/>
    </row>
    <row r="61" ht="13.5" customHeight="1" spans="1:8">
      <c r="A61" s="13"/>
      <c r="B61" s="17"/>
      <c r="C61" s="17"/>
      <c r="D61" s="14"/>
      <c r="E61" s="14"/>
      <c r="F61" s="14"/>
      <c r="G61" s="15"/>
      <c r="H61" s="16"/>
    </row>
    <row r="62" ht="13.5" customHeight="1" spans="1:8">
      <c r="A62" s="13"/>
      <c r="B62" s="17"/>
      <c r="C62" s="17"/>
      <c r="D62" s="14"/>
      <c r="E62" s="14"/>
      <c r="F62" s="14"/>
      <c r="G62" s="15"/>
      <c r="H62" s="16"/>
    </row>
    <row r="63" ht="13.5" customHeight="1" spans="1:8">
      <c r="A63" s="13"/>
      <c r="B63" s="17"/>
      <c r="C63" s="17"/>
      <c r="D63" s="14"/>
      <c r="E63" s="14"/>
      <c r="F63" s="14"/>
      <c r="G63" s="15"/>
      <c r="H63" s="16"/>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114</v>
      </c>
      <c r="B88" s="21"/>
      <c r="C88" s="21"/>
      <c r="D88" s="21"/>
      <c r="E88" s="21"/>
      <c r="F88" s="21"/>
      <c r="G88" s="22"/>
      <c r="H88" s="16">
        <f>SUM(H54:H57)</f>
        <v>0</v>
      </c>
    </row>
    <row r="89" ht="25.5" customHeight="1" spans="1:8">
      <c r="A89" s="6"/>
      <c r="B89" s="6"/>
      <c r="C89" s="7"/>
      <c r="D89" s="7"/>
      <c r="E89" s="7"/>
      <c r="F89" s="7" t="s">
        <v>115</v>
      </c>
      <c r="G89" s="8"/>
      <c r="H89" s="8"/>
    </row>
    <row r="90" ht="26.25" customHeight="1" spans="1:8">
      <c r="A90" s="4" t="s">
        <v>71</v>
      </c>
      <c r="B90" s="4"/>
      <c r="C90" s="4"/>
      <c r="D90" s="4"/>
      <c r="E90" s="4"/>
      <c r="F90" s="4"/>
      <c r="G90" s="5"/>
      <c r="H90" s="5"/>
    </row>
    <row r="91" ht="14.25" customHeight="1" spans="1:8">
      <c r="A91" s="6" t="s">
        <v>175</v>
      </c>
      <c r="B91" s="6"/>
      <c r="C91" s="7"/>
      <c r="D91" s="7"/>
      <c r="E91" s="7"/>
      <c r="F91" s="7" t="s">
        <v>73</v>
      </c>
      <c r="G91" s="8"/>
      <c r="H91" s="8"/>
    </row>
    <row r="92" ht="14.25" customHeight="1" spans="1:8">
      <c r="A92" s="9" t="s">
        <v>58</v>
      </c>
      <c r="B92" s="10"/>
      <c r="C92" s="10"/>
      <c r="D92" s="10"/>
      <c r="E92" s="10"/>
      <c r="F92" s="10"/>
      <c r="G92" s="11"/>
      <c r="H92" s="12"/>
    </row>
    <row r="93" ht="14.25" customHeight="1" spans="1:8">
      <c r="A93" s="13" t="s">
        <v>74</v>
      </c>
      <c r="B93" s="14" t="s">
        <v>75</v>
      </c>
      <c r="C93" s="14"/>
      <c r="D93" s="14" t="s">
        <v>76</v>
      </c>
      <c r="E93" s="14" t="s">
        <v>77</v>
      </c>
      <c r="F93" s="14"/>
      <c r="G93" s="15" t="s">
        <v>78</v>
      </c>
      <c r="H93" s="16" t="s">
        <v>79</v>
      </c>
    </row>
    <row r="94" ht="14.25" customHeight="1" spans="1:8">
      <c r="A94" s="13" t="s">
        <v>116</v>
      </c>
      <c r="B94" s="17" t="s">
        <v>117</v>
      </c>
      <c r="C94" s="17"/>
      <c r="D94" s="14"/>
      <c r="E94" s="14"/>
      <c r="F94" s="14"/>
      <c r="G94" s="15"/>
      <c r="H94" s="16"/>
    </row>
    <row r="95" ht="14.25" customHeight="1" spans="1:8">
      <c r="A95" s="13" t="s">
        <v>118</v>
      </c>
      <c r="B95" s="17" t="s">
        <v>119</v>
      </c>
      <c r="C95" s="17"/>
      <c r="D95" s="14"/>
      <c r="E95" s="14"/>
      <c r="F95" s="14"/>
      <c r="G95" s="15"/>
      <c r="H95" s="16"/>
    </row>
    <row r="96" ht="25.5" customHeight="1" spans="1:8">
      <c r="A96" s="13" t="s">
        <v>84</v>
      </c>
      <c r="B96" s="17" t="s">
        <v>120</v>
      </c>
      <c r="C96" s="17"/>
      <c r="D96" s="14" t="s">
        <v>121</v>
      </c>
      <c r="E96" s="14">
        <v>238</v>
      </c>
      <c r="F96" s="14"/>
      <c r="G96" s="18"/>
      <c r="H96" s="16">
        <f>E96*G96</f>
        <v>0</v>
      </c>
    </row>
    <row r="97" ht="14.25" customHeight="1" spans="1:8">
      <c r="A97" s="13" t="s">
        <v>122</v>
      </c>
      <c r="B97" s="17" t="s">
        <v>123</v>
      </c>
      <c r="C97" s="17"/>
      <c r="D97" s="14"/>
      <c r="E97" s="14"/>
      <c r="F97" s="14"/>
      <c r="G97" s="15"/>
      <c r="H97" s="16"/>
    </row>
    <row r="98" ht="14.25" customHeight="1" spans="1:8">
      <c r="A98" s="13" t="s">
        <v>124</v>
      </c>
      <c r="B98" s="17" t="s">
        <v>125</v>
      </c>
      <c r="C98" s="17"/>
      <c r="D98" s="14"/>
      <c r="E98" s="14"/>
      <c r="F98" s="14"/>
      <c r="G98" s="15"/>
      <c r="H98" s="16"/>
    </row>
    <row r="99" ht="48" customHeight="1" spans="1:8">
      <c r="A99" s="13" t="s">
        <v>84</v>
      </c>
      <c r="B99" s="17" t="s">
        <v>126</v>
      </c>
      <c r="C99" s="17"/>
      <c r="D99" s="14" t="s">
        <v>121</v>
      </c>
      <c r="E99" s="14">
        <v>1508</v>
      </c>
      <c r="F99" s="14"/>
      <c r="G99" s="18"/>
      <c r="H99" s="16">
        <f t="shared" ref="H99:H103" si="1">E99*G99</f>
        <v>0</v>
      </c>
    </row>
    <row r="100" ht="14.25" customHeight="1" spans="1:8">
      <c r="A100" s="13" t="s">
        <v>127</v>
      </c>
      <c r="B100" s="17" t="s">
        <v>128</v>
      </c>
      <c r="C100" s="17"/>
      <c r="D100" s="14"/>
      <c r="E100" s="14"/>
      <c r="F100" s="14"/>
      <c r="G100" s="15"/>
      <c r="H100" s="16"/>
    </row>
    <row r="101" ht="14.25" customHeight="1" spans="1:8">
      <c r="A101" s="13" t="s">
        <v>129</v>
      </c>
      <c r="B101" s="17" t="s">
        <v>130</v>
      </c>
      <c r="C101" s="17"/>
      <c r="D101" s="14"/>
      <c r="E101" s="14"/>
      <c r="F101" s="14"/>
      <c r="G101" s="15"/>
      <c r="H101" s="16"/>
    </row>
    <row r="102" ht="25.5" customHeight="1" spans="1:8">
      <c r="A102" s="13" t="s">
        <v>84</v>
      </c>
      <c r="B102" s="17" t="s">
        <v>131</v>
      </c>
      <c r="C102" s="17"/>
      <c r="D102" s="14" t="s">
        <v>121</v>
      </c>
      <c r="E102" s="14">
        <v>1508</v>
      </c>
      <c r="F102" s="14"/>
      <c r="G102" s="18"/>
      <c r="H102" s="16">
        <f t="shared" si="1"/>
        <v>0</v>
      </c>
    </row>
    <row r="103" ht="25.5" customHeight="1" spans="1:8">
      <c r="A103" s="13" t="s">
        <v>87</v>
      </c>
      <c r="B103" s="17" t="s">
        <v>132</v>
      </c>
      <c r="C103" s="17"/>
      <c r="D103" s="14" t="s">
        <v>108</v>
      </c>
      <c r="E103" s="14">
        <v>6</v>
      </c>
      <c r="F103" s="14"/>
      <c r="G103" s="18"/>
      <c r="H103" s="16">
        <f t="shared" si="1"/>
        <v>0</v>
      </c>
    </row>
    <row r="104" ht="14.25" customHeight="1" spans="1:8">
      <c r="A104" s="13" t="s">
        <v>133</v>
      </c>
      <c r="B104" s="17" t="s">
        <v>134</v>
      </c>
      <c r="C104" s="17"/>
      <c r="D104" s="14"/>
      <c r="E104" s="14"/>
      <c r="F104" s="14"/>
      <c r="G104" s="15"/>
      <c r="H104" s="16"/>
    </row>
    <row r="105" ht="14.25" customHeight="1" spans="1:8">
      <c r="A105" s="13" t="s">
        <v>135</v>
      </c>
      <c r="B105" s="17" t="s">
        <v>134</v>
      </c>
      <c r="C105" s="17"/>
      <c r="D105" s="14"/>
      <c r="E105" s="14"/>
      <c r="F105" s="14"/>
      <c r="G105" s="15"/>
      <c r="H105" s="16"/>
    </row>
    <row r="106" ht="48" customHeight="1" spans="1:8">
      <c r="A106" s="13" t="s">
        <v>84</v>
      </c>
      <c r="B106" s="17" t="s">
        <v>136</v>
      </c>
      <c r="C106" s="17"/>
      <c r="D106" s="14" t="s">
        <v>121</v>
      </c>
      <c r="E106" s="14">
        <v>238</v>
      </c>
      <c r="F106" s="14"/>
      <c r="G106" s="18"/>
      <c r="H106" s="16">
        <f t="shared" ref="H106:H109" si="2">E106*G106</f>
        <v>0</v>
      </c>
    </row>
    <row r="107" ht="36.75" customHeight="1" spans="1:8">
      <c r="A107" s="13" t="s">
        <v>87</v>
      </c>
      <c r="B107" s="17" t="s">
        <v>137</v>
      </c>
      <c r="C107" s="17"/>
      <c r="D107" s="14" t="s">
        <v>138</v>
      </c>
      <c r="E107" s="14">
        <v>200</v>
      </c>
      <c r="F107" s="14"/>
      <c r="G107" s="18"/>
      <c r="H107" s="16">
        <f t="shared" si="2"/>
        <v>0</v>
      </c>
    </row>
    <row r="108" ht="36.75" customHeight="1" spans="1:8">
      <c r="A108" s="13" t="s">
        <v>139</v>
      </c>
      <c r="B108" s="17" t="s">
        <v>140</v>
      </c>
      <c r="C108" s="17"/>
      <c r="D108" s="14" t="s">
        <v>108</v>
      </c>
      <c r="E108" s="14">
        <v>2</v>
      </c>
      <c r="F108" s="14"/>
      <c r="G108" s="18"/>
      <c r="H108" s="16">
        <f t="shared" si="2"/>
        <v>0</v>
      </c>
    </row>
    <row r="109" ht="25.5" customHeight="1" spans="1:8">
      <c r="A109" s="13" t="s">
        <v>141</v>
      </c>
      <c r="B109" s="17" t="s">
        <v>142</v>
      </c>
      <c r="C109" s="17"/>
      <c r="D109" s="14" t="s">
        <v>121</v>
      </c>
      <c r="E109" s="14">
        <v>144</v>
      </c>
      <c r="F109" s="14"/>
      <c r="G109" s="18"/>
      <c r="H109" s="16">
        <f t="shared" si="2"/>
        <v>0</v>
      </c>
    </row>
    <row r="110" ht="14.25" customHeight="1" spans="1:8">
      <c r="A110" s="13" t="s">
        <v>143</v>
      </c>
      <c r="B110" s="17" t="s">
        <v>144</v>
      </c>
      <c r="C110" s="17"/>
      <c r="D110" s="14"/>
      <c r="E110" s="14"/>
      <c r="F110" s="14"/>
      <c r="G110" s="15"/>
      <c r="H110" s="16"/>
    </row>
    <row r="111" ht="25.5" customHeight="1" spans="1:8">
      <c r="A111" s="13" t="s">
        <v>84</v>
      </c>
      <c r="B111" s="17" t="s">
        <v>145</v>
      </c>
      <c r="C111" s="17"/>
      <c r="D111" s="14" t="s">
        <v>146</v>
      </c>
      <c r="E111" s="14">
        <v>67</v>
      </c>
      <c r="F111" s="14"/>
      <c r="G111" s="18"/>
      <c r="H111" s="16">
        <f>E111*G111</f>
        <v>0</v>
      </c>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4.25" customHeight="1" spans="1:8">
      <c r="A126" s="20" t="s">
        <v>147</v>
      </c>
      <c r="B126" s="21"/>
      <c r="C126" s="21"/>
      <c r="D126" s="21"/>
      <c r="E126" s="21"/>
      <c r="F126" s="21"/>
      <c r="G126" s="22"/>
      <c r="H126" s="16">
        <f>SUM(H96:H111)</f>
        <v>0</v>
      </c>
    </row>
    <row r="127" ht="25.5" customHeight="1" spans="1:8">
      <c r="A127" s="6"/>
      <c r="B127" s="6"/>
      <c r="C127" s="7"/>
      <c r="D127" s="7"/>
      <c r="E127" s="7"/>
      <c r="F127" s="7" t="s">
        <v>148</v>
      </c>
      <c r="G127" s="8"/>
      <c r="H127" s="8"/>
    </row>
    <row r="128" ht="26.25" customHeight="1" spans="1:8">
      <c r="A128" s="4" t="s">
        <v>71</v>
      </c>
      <c r="B128" s="4"/>
      <c r="C128" s="4"/>
      <c r="D128" s="4"/>
      <c r="E128" s="4"/>
      <c r="F128" s="4"/>
      <c r="G128" s="5"/>
      <c r="H128" s="5"/>
    </row>
    <row r="129" ht="14.25" customHeight="1" spans="1:8">
      <c r="A129" s="6" t="s">
        <v>175</v>
      </c>
      <c r="B129" s="6"/>
      <c r="C129" s="7"/>
      <c r="D129" s="7"/>
      <c r="E129" s="7"/>
      <c r="F129" s="7" t="s">
        <v>73</v>
      </c>
      <c r="G129" s="8"/>
      <c r="H129" s="8"/>
    </row>
    <row r="130" ht="14.25" customHeight="1" spans="1:8">
      <c r="A130" s="9" t="s">
        <v>60</v>
      </c>
      <c r="B130" s="10"/>
      <c r="C130" s="10"/>
      <c r="D130" s="10"/>
      <c r="E130" s="10"/>
      <c r="F130" s="10"/>
      <c r="G130" s="11"/>
      <c r="H130" s="12"/>
    </row>
    <row r="131" ht="14.25" customHeight="1" spans="1:8">
      <c r="A131" s="13" t="s">
        <v>74</v>
      </c>
      <c r="B131" s="14" t="s">
        <v>75</v>
      </c>
      <c r="C131" s="14"/>
      <c r="D131" s="14" t="s">
        <v>76</v>
      </c>
      <c r="E131" s="14" t="s">
        <v>77</v>
      </c>
      <c r="F131" s="14"/>
      <c r="G131" s="15" t="s">
        <v>78</v>
      </c>
      <c r="H131" s="16" t="s">
        <v>79</v>
      </c>
    </row>
    <row r="132" ht="14.25" customHeight="1" spans="1:8">
      <c r="A132" s="13" t="s">
        <v>154</v>
      </c>
      <c r="B132" s="17" t="s">
        <v>155</v>
      </c>
      <c r="C132" s="17"/>
      <c r="D132" s="14"/>
      <c r="E132" s="14"/>
      <c r="F132" s="14"/>
      <c r="G132" s="15"/>
      <c r="H132" s="16"/>
    </row>
    <row r="133" ht="14.25" customHeight="1" spans="1:8">
      <c r="A133" s="13" t="s">
        <v>156</v>
      </c>
      <c r="B133" s="17" t="s">
        <v>157</v>
      </c>
      <c r="C133" s="17"/>
      <c r="D133" s="14"/>
      <c r="E133" s="14"/>
      <c r="F133" s="14"/>
      <c r="G133" s="15"/>
      <c r="H133" s="16"/>
    </row>
    <row r="134" ht="36.75" customHeight="1" spans="1:8">
      <c r="A134" s="13" t="s">
        <v>84</v>
      </c>
      <c r="B134" s="17" t="s">
        <v>158</v>
      </c>
      <c r="C134" s="17"/>
      <c r="D134" s="14" t="s">
        <v>159</v>
      </c>
      <c r="E134" s="14">
        <v>4</v>
      </c>
      <c r="F134" s="14"/>
      <c r="G134" s="18"/>
      <c r="H134" s="16">
        <f t="shared" ref="H134:H139" si="3">E134*G134</f>
        <v>0</v>
      </c>
    </row>
    <row r="135" ht="14.25" customHeight="1" spans="1:8">
      <c r="A135" s="13" t="s">
        <v>161</v>
      </c>
      <c r="B135" s="17" t="s">
        <v>162</v>
      </c>
      <c r="C135" s="17"/>
      <c r="D135" s="14"/>
      <c r="E135" s="14"/>
      <c r="F135" s="14"/>
      <c r="G135" s="15"/>
      <c r="H135" s="16"/>
    </row>
    <row r="136" ht="14.25" customHeight="1" spans="1:8">
      <c r="A136" s="13" t="s">
        <v>84</v>
      </c>
      <c r="B136" s="17" t="s">
        <v>163</v>
      </c>
      <c r="C136" s="17"/>
      <c r="D136" s="14" t="s">
        <v>159</v>
      </c>
      <c r="E136" s="14">
        <v>4</v>
      </c>
      <c r="F136" s="14"/>
      <c r="G136" s="18"/>
      <c r="H136" s="16">
        <f t="shared" si="3"/>
        <v>0</v>
      </c>
    </row>
    <row r="137" ht="14.25" customHeight="1" spans="1:8">
      <c r="A137" s="13" t="s">
        <v>164</v>
      </c>
      <c r="B137" s="17" t="s">
        <v>165</v>
      </c>
      <c r="C137" s="17"/>
      <c r="D137" s="14"/>
      <c r="E137" s="14"/>
      <c r="F137" s="14"/>
      <c r="G137" s="15"/>
      <c r="H137" s="16"/>
    </row>
    <row r="138" ht="14.25" customHeight="1" spans="1:8">
      <c r="A138" s="13" t="s">
        <v>166</v>
      </c>
      <c r="B138" s="17" t="s">
        <v>167</v>
      </c>
      <c r="C138" s="17"/>
      <c r="D138" s="14"/>
      <c r="E138" s="14"/>
      <c r="F138" s="14"/>
      <c r="G138" s="15"/>
      <c r="H138" s="16"/>
    </row>
    <row r="139" ht="36.75" customHeight="1" spans="1:8">
      <c r="A139" s="13" t="s">
        <v>84</v>
      </c>
      <c r="B139" s="17" t="s">
        <v>168</v>
      </c>
      <c r="C139" s="17"/>
      <c r="D139" s="14" t="s">
        <v>121</v>
      </c>
      <c r="E139" s="14">
        <v>82</v>
      </c>
      <c r="F139" s="14"/>
      <c r="G139" s="18"/>
      <c r="H139" s="16">
        <f t="shared" si="3"/>
        <v>0</v>
      </c>
    </row>
    <row r="140" ht="13.5" customHeight="1" spans="1:8">
      <c r="A140" s="13"/>
      <c r="B140" s="17"/>
      <c r="C140" s="17"/>
      <c r="D140" s="14"/>
      <c r="E140" s="14"/>
      <c r="F140" s="14"/>
      <c r="G140" s="15"/>
      <c r="H140" s="16"/>
    </row>
    <row r="141" ht="13.5" customHeight="1" spans="1:8">
      <c r="A141" s="13"/>
      <c r="B141" s="17"/>
      <c r="C141" s="17"/>
      <c r="D141" s="14"/>
      <c r="E141" s="14"/>
      <c r="F141" s="14"/>
      <c r="G141" s="15"/>
      <c r="H141" s="16"/>
    </row>
    <row r="142" ht="13.5" customHeight="1" spans="1:8">
      <c r="A142" s="13"/>
      <c r="B142" s="17"/>
      <c r="C142" s="17"/>
      <c r="D142" s="14"/>
      <c r="E142" s="14"/>
      <c r="F142" s="14"/>
      <c r="G142" s="15"/>
      <c r="H142" s="16"/>
    </row>
    <row r="143" ht="13.5" customHeight="1" spans="1:8">
      <c r="A143" s="13"/>
      <c r="B143" s="17"/>
      <c r="C143" s="17"/>
      <c r="D143" s="14"/>
      <c r="E143" s="14"/>
      <c r="F143" s="14"/>
      <c r="G143" s="15"/>
      <c r="H143" s="16"/>
    </row>
    <row r="144" ht="13.5" customHeight="1" spans="1:8">
      <c r="A144" s="13"/>
      <c r="B144" s="17"/>
      <c r="C144" s="17"/>
      <c r="D144" s="14"/>
      <c r="E144" s="14"/>
      <c r="F144" s="14"/>
      <c r="G144" s="15"/>
      <c r="H144" s="16"/>
    </row>
    <row r="145" ht="13.5" customHeight="1" spans="1:8">
      <c r="A145" s="13"/>
      <c r="B145" s="17"/>
      <c r="C145" s="17"/>
      <c r="D145" s="14"/>
      <c r="E145" s="14"/>
      <c r="F145" s="14"/>
      <c r="G145" s="15"/>
      <c r="H145" s="16"/>
    </row>
    <row r="146" ht="13.5" customHeight="1" spans="1:8">
      <c r="A146" s="13"/>
      <c r="B146" s="17"/>
      <c r="C146" s="17"/>
      <c r="D146" s="14"/>
      <c r="E146" s="14"/>
      <c r="F146" s="14"/>
      <c r="G146" s="15"/>
      <c r="H146" s="16"/>
    </row>
    <row r="147" ht="13.5" customHeight="1" spans="1:8">
      <c r="A147" s="13"/>
      <c r="B147" s="17"/>
      <c r="C147" s="17"/>
      <c r="D147" s="14"/>
      <c r="E147" s="14"/>
      <c r="F147" s="14"/>
      <c r="G147" s="15"/>
      <c r="H147" s="16"/>
    </row>
    <row r="148" ht="13.5" customHeight="1" spans="1:8">
      <c r="A148" s="13"/>
      <c r="B148" s="17"/>
      <c r="C148" s="17"/>
      <c r="D148" s="14"/>
      <c r="E148" s="14"/>
      <c r="F148" s="14"/>
      <c r="G148" s="15"/>
      <c r="H148" s="16"/>
    </row>
    <row r="149" ht="13.5" customHeight="1" spans="1:8">
      <c r="A149" s="13"/>
      <c r="B149" s="17"/>
      <c r="C149" s="17"/>
      <c r="D149" s="14"/>
      <c r="E149" s="14"/>
      <c r="F149" s="14"/>
      <c r="G149" s="15"/>
      <c r="H149" s="16"/>
    </row>
    <row r="150" ht="13.5" customHeight="1" spans="1:8">
      <c r="A150" s="13"/>
      <c r="B150" s="17"/>
      <c r="C150" s="17"/>
      <c r="D150" s="14"/>
      <c r="E150" s="14"/>
      <c r="F150" s="14"/>
      <c r="G150" s="15"/>
      <c r="H150" s="16"/>
    </row>
    <row r="151" ht="13.5" customHeight="1" spans="1:8">
      <c r="A151" s="13"/>
      <c r="B151" s="17"/>
      <c r="C151" s="17"/>
      <c r="D151" s="14"/>
      <c r="E151" s="14"/>
      <c r="F151" s="14"/>
      <c r="G151" s="15"/>
      <c r="H151" s="16"/>
    </row>
    <row r="152" ht="13.5" customHeight="1" spans="1:8">
      <c r="A152" s="13"/>
      <c r="B152" s="17"/>
      <c r="C152" s="17"/>
      <c r="D152" s="14"/>
      <c r="E152" s="14"/>
      <c r="F152" s="14"/>
      <c r="G152" s="15"/>
      <c r="H152" s="16"/>
    </row>
    <row r="153" ht="13.5" customHeight="1" spans="1:8">
      <c r="A153" s="13"/>
      <c r="B153" s="17"/>
      <c r="C153" s="17"/>
      <c r="D153" s="14"/>
      <c r="E153" s="14"/>
      <c r="F153" s="14"/>
      <c r="G153" s="15"/>
      <c r="H153" s="16"/>
    </row>
    <row r="154" ht="13.5" customHeight="1" spans="1:8">
      <c r="A154" s="13"/>
      <c r="B154" s="17"/>
      <c r="C154" s="17"/>
      <c r="D154" s="14"/>
      <c r="E154" s="14"/>
      <c r="F154" s="14"/>
      <c r="G154" s="15"/>
      <c r="H154" s="16"/>
    </row>
    <row r="155" ht="13.5" customHeight="1" spans="1:8">
      <c r="A155" s="13"/>
      <c r="B155" s="17"/>
      <c r="C155" s="17"/>
      <c r="D155" s="14"/>
      <c r="E155" s="14"/>
      <c r="F155" s="14"/>
      <c r="G155" s="15"/>
      <c r="H155" s="16"/>
    </row>
    <row r="156" ht="13.5" customHeight="1" spans="1:8">
      <c r="A156" s="13"/>
      <c r="B156" s="17"/>
      <c r="C156" s="17"/>
      <c r="D156" s="14"/>
      <c r="E156" s="14"/>
      <c r="F156" s="14"/>
      <c r="G156" s="15"/>
      <c r="H156" s="16"/>
    </row>
    <row r="157" ht="13.5" customHeight="1" spans="1:8">
      <c r="A157" s="13"/>
      <c r="B157" s="17"/>
      <c r="C157" s="17"/>
      <c r="D157" s="14"/>
      <c r="E157" s="14"/>
      <c r="F157" s="14"/>
      <c r="G157" s="15"/>
      <c r="H157" s="16"/>
    </row>
    <row r="158" ht="13.5" customHeight="1" spans="1:8">
      <c r="A158" s="13"/>
      <c r="B158" s="17"/>
      <c r="C158" s="17"/>
      <c r="D158" s="14"/>
      <c r="E158" s="14"/>
      <c r="F158" s="14"/>
      <c r="G158" s="15"/>
      <c r="H158" s="16"/>
    </row>
    <row r="159" ht="13.5" customHeight="1" spans="1:8">
      <c r="A159" s="13"/>
      <c r="B159" s="17"/>
      <c r="C159" s="17"/>
      <c r="D159" s="14"/>
      <c r="E159" s="14"/>
      <c r="F159" s="14"/>
      <c r="G159" s="15"/>
      <c r="H159" s="16"/>
    </row>
    <row r="160" ht="13.5" customHeight="1" spans="1:8">
      <c r="A160" s="13"/>
      <c r="B160" s="17"/>
      <c r="C160" s="17"/>
      <c r="D160" s="14"/>
      <c r="E160" s="14"/>
      <c r="F160" s="14"/>
      <c r="G160" s="15"/>
      <c r="H160" s="16"/>
    </row>
    <row r="161" ht="13.5" customHeight="1" spans="1:8">
      <c r="A161" s="13"/>
      <c r="B161" s="17"/>
      <c r="C161" s="17"/>
      <c r="D161" s="14"/>
      <c r="E161" s="14"/>
      <c r="F161" s="14"/>
      <c r="G161" s="15"/>
      <c r="H161" s="16"/>
    </row>
    <row r="162" ht="13.5" customHeight="1" spans="1:8">
      <c r="A162" s="13"/>
      <c r="B162" s="17"/>
      <c r="C162" s="17"/>
      <c r="D162" s="14"/>
      <c r="E162" s="14"/>
      <c r="F162" s="14"/>
      <c r="G162" s="15"/>
      <c r="H162" s="16"/>
    </row>
    <row r="163" ht="13.5" customHeight="1" spans="1:8">
      <c r="A163" s="13"/>
      <c r="B163" s="17"/>
      <c r="C163" s="17"/>
      <c r="D163" s="14"/>
      <c r="E163" s="14"/>
      <c r="F163" s="14"/>
      <c r="G163" s="15"/>
      <c r="H163" s="16"/>
    </row>
    <row r="164" ht="13.5" customHeight="1" spans="1:8">
      <c r="A164" s="13"/>
      <c r="B164" s="17"/>
      <c r="C164" s="17"/>
      <c r="D164" s="14"/>
      <c r="E164" s="14"/>
      <c r="F164" s="14"/>
      <c r="G164" s="15"/>
      <c r="H164" s="16"/>
    </row>
    <row r="165" ht="13.5" customHeight="1" spans="1:8">
      <c r="A165" s="13"/>
      <c r="B165" s="17"/>
      <c r="C165" s="17"/>
      <c r="D165" s="14"/>
      <c r="E165" s="14"/>
      <c r="F165" s="14"/>
      <c r="G165" s="15"/>
      <c r="H165" s="16"/>
    </row>
    <row r="166" ht="13.5" customHeight="1" spans="1:8">
      <c r="A166" s="13"/>
      <c r="B166" s="17"/>
      <c r="C166" s="17"/>
      <c r="D166" s="14"/>
      <c r="E166" s="14"/>
      <c r="F166" s="14"/>
      <c r="G166" s="15"/>
      <c r="H166" s="16"/>
    </row>
    <row r="167" ht="13.5" customHeight="1" spans="1:8">
      <c r="A167" s="13"/>
      <c r="B167" s="17"/>
      <c r="C167" s="17"/>
      <c r="D167" s="14"/>
      <c r="E167" s="14"/>
      <c r="F167" s="14"/>
      <c r="G167" s="15"/>
      <c r="H167" s="16"/>
    </row>
    <row r="168" ht="13.5" customHeight="1" spans="1:8">
      <c r="A168" s="13"/>
      <c r="B168" s="17"/>
      <c r="C168" s="17"/>
      <c r="D168" s="14"/>
      <c r="E168" s="14"/>
      <c r="F168" s="14"/>
      <c r="G168" s="15"/>
      <c r="H168" s="16"/>
    </row>
    <row r="169" ht="13.5" customHeight="1" spans="1:8">
      <c r="A169" s="13"/>
      <c r="B169" s="17"/>
      <c r="C169" s="17"/>
      <c r="D169" s="14"/>
      <c r="E169" s="14"/>
      <c r="F169" s="14"/>
      <c r="G169" s="15"/>
      <c r="H169" s="16"/>
    </row>
    <row r="170" ht="13.5" customHeight="1" spans="1:8">
      <c r="A170" s="13"/>
      <c r="B170" s="17"/>
      <c r="C170" s="17"/>
      <c r="D170" s="14"/>
      <c r="E170" s="14"/>
      <c r="F170" s="14"/>
      <c r="G170" s="15"/>
      <c r="H170" s="16"/>
    </row>
    <row r="171" ht="13.5" customHeight="1" spans="1:8">
      <c r="A171" s="13"/>
      <c r="B171" s="17"/>
      <c r="C171" s="17"/>
      <c r="D171" s="14"/>
      <c r="E171" s="14"/>
      <c r="F171" s="14"/>
      <c r="G171" s="15"/>
      <c r="H171" s="16"/>
    </row>
    <row r="172" ht="13.5" customHeight="1" spans="1:8">
      <c r="A172" s="13"/>
      <c r="B172" s="17"/>
      <c r="C172" s="17"/>
      <c r="D172" s="14"/>
      <c r="E172" s="14"/>
      <c r="F172" s="14"/>
      <c r="G172" s="15"/>
      <c r="H172" s="16"/>
    </row>
    <row r="173" ht="14.25" customHeight="1" spans="1:8">
      <c r="A173" s="20" t="s">
        <v>169</v>
      </c>
      <c r="B173" s="21"/>
      <c r="C173" s="21"/>
      <c r="D173" s="21"/>
      <c r="E173" s="21"/>
      <c r="F173" s="21"/>
      <c r="G173" s="22"/>
      <c r="H173" s="16">
        <f>SUM(H134:H139)</f>
        <v>0</v>
      </c>
    </row>
    <row r="174" ht="25.5" customHeight="1" spans="1:8">
      <c r="A174" s="6"/>
      <c r="B174" s="6"/>
      <c r="C174" s="7"/>
      <c r="D174" s="7"/>
      <c r="E174" s="7"/>
      <c r="F174" s="7" t="s">
        <v>170</v>
      </c>
      <c r="G174" s="8"/>
      <c r="H174" s="8"/>
    </row>
  </sheetData>
  <sheetProtection algorithmName="SHA-512" hashValue="aVaBtKmBgiiE2Gj9wXXhjFhyyx+1qHzM18swd0qSW7HSgYj6n4cRf74VOQZrD5AlhTGdii0PQ69XStP7g93ATg==" saltValue="vHoRWZVSwxsqhTTsvDe2Sg==" spinCount="100000" sheet="1" objects="1"/>
  <mergeCells count="344">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G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B167:C167"/>
    <mergeCell ref="E167:F167"/>
    <mergeCell ref="B168:C168"/>
    <mergeCell ref="E168:F168"/>
    <mergeCell ref="B169:C169"/>
    <mergeCell ref="E169:F169"/>
    <mergeCell ref="B170:C170"/>
    <mergeCell ref="E170:F170"/>
    <mergeCell ref="B171:C171"/>
    <mergeCell ref="E171:F171"/>
    <mergeCell ref="B172:C172"/>
    <mergeCell ref="E172:F172"/>
    <mergeCell ref="A173:G173"/>
    <mergeCell ref="A174:B174"/>
    <mergeCell ref="C174:E174"/>
    <mergeCell ref="F174:H174"/>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8"/>
  <sheetViews>
    <sheetView showGridLines="0" tabSelected="1" view="pageBreakPreview" zoomScaleNormal="100" workbookViewId="0">
      <selection activeCell="A1" sqref="A1:H1"/>
    </sheetView>
  </sheetViews>
  <sheetFormatPr defaultColWidth="10.5" defaultRowHeight="11.25" outlineLevelCol="7"/>
  <cols>
    <col min="1" max="1" width="24.8888888888889" style="1" customWidth="1"/>
    <col min="2" max="2" width="19.8333333333333" style="1" customWidth="1"/>
    <col min="3" max="3" width="18.2777777777778" style="1" customWidth="1"/>
    <col min="4" max="4" width="13.0333333333333" style="1" customWidth="1"/>
    <col min="5" max="5" width="12.2555555555556" style="2" customWidth="1"/>
    <col min="6" max="6" width="7.58888888888889" style="2" customWidth="1"/>
    <col min="7" max="7" width="18.2777777777778" style="3" customWidth="1"/>
    <col min="8" max="8" width="17.7" style="3" customWidth="1"/>
    <col min="9" max="16384" width="10.5" style="1"/>
  </cols>
  <sheetData>
    <row r="1" ht="26.25" customHeight="1" spans="1:8">
      <c r="A1" s="4" t="s">
        <v>71</v>
      </c>
      <c r="B1" s="4"/>
      <c r="C1" s="4"/>
      <c r="D1" s="4"/>
      <c r="E1" s="4"/>
      <c r="F1" s="4"/>
      <c r="G1" s="5"/>
      <c r="H1" s="5"/>
    </row>
    <row r="2" ht="14.25" customHeight="1" spans="1:8">
      <c r="A2" s="6" t="s">
        <v>176</v>
      </c>
      <c r="B2" s="6"/>
      <c r="C2" s="7"/>
      <c r="D2" s="7"/>
      <c r="E2" s="7"/>
      <c r="F2" s="7" t="s">
        <v>73</v>
      </c>
      <c r="G2" s="8"/>
      <c r="H2" s="8"/>
    </row>
    <row r="3" ht="14.25" customHeight="1" spans="1:8">
      <c r="A3" s="9" t="s">
        <v>54</v>
      </c>
      <c r="B3" s="10"/>
      <c r="C3" s="10"/>
      <c r="D3" s="10"/>
      <c r="E3" s="10"/>
      <c r="F3" s="10"/>
      <c r="G3" s="11"/>
      <c r="H3" s="12"/>
    </row>
    <row r="4" ht="14.25" customHeight="1" spans="1:8">
      <c r="A4" s="13" t="s">
        <v>74</v>
      </c>
      <c r="B4" s="14" t="s">
        <v>75</v>
      </c>
      <c r="C4" s="14"/>
      <c r="D4" s="14" t="s">
        <v>76</v>
      </c>
      <c r="E4" s="14" t="s">
        <v>77</v>
      </c>
      <c r="F4" s="14"/>
      <c r="G4" s="15" t="s">
        <v>78</v>
      </c>
      <c r="H4" s="16" t="s">
        <v>79</v>
      </c>
    </row>
    <row r="5" ht="14.25" customHeight="1" spans="1:8">
      <c r="A5" s="13" t="s">
        <v>80</v>
      </c>
      <c r="B5" s="17" t="s">
        <v>81</v>
      </c>
      <c r="C5" s="17"/>
      <c r="D5" s="14"/>
      <c r="E5" s="14"/>
      <c r="F5" s="14"/>
      <c r="G5" s="15"/>
      <c r="H5" s="16"/>
    </row>
    <row r="6" ht="14.25" customHeight="1" spans="1:8">
      <c r="A6" s="13" t="s">
        <v>82</v>
      </c>
      <c r="B6" s="17" t="s">
        <v>83</v>
      </c>
      <c r="C6" s="17"/>
      <c r="D6" s="14"/>
      <c r="E6" s="14"/>
      <c r="F6" s="14"/>
      <c r="G6" s="15"/>
      <c r="H6" s="16"/>
    </row>
    <row r="7" ht="25.5" customHeight="1" spans="1:8">
      <c r="A7" s="13" t="s">
        <v>84</v>
      </c>
      <c r="B7" s="17" t="s">
        <v>85</v>
      </c>
      <c r="C7" s="17"/>
      <c r="D7" s="14" t="s">
        <v>86</v>
      </c>
      <c r="E7" s="14">
        <v>1</v>
      </c>
      <c r="F7" s="14"/>
      <c r="G7" s="18"/>
      <c r="H7" s="16">
        <f t="shared" ref="H7:H12" si="0">E7*G7</f>
        <v>0</v>
      </c>
    </row>
    <row r="8" ht="25.5" customHeight="1" spans="1:8">
      <c r="A8" s="13" t="s">
        <v>87</v>
      </c>
      <c r="B8" s="17" t="s">
        <v>88</v>
      </c>
      <c r="C8" s="17"/>
      <c r="D8" s="14" t="s">
        <v>86</v>
      </c>
      <c r="E8" s="14">
        <v>1</v>
      </c>
      <c r="F8" s="14"/>
      <c r="G8" s="18"/>
      <c r="H8" s="16">
        <f t="shared" si="0"/>
        <v>0</v>
      </c>
    </row>
    <row r="9" ht="14.25" customHeight="1" spans="1:8">
      <c r="A9" s="13" t="s">
        <v>89</v>
      </c>
      <c r="B9" s="17" t="s">
        <v>90</v>
      </c>
      <c r="C9" s="17"/>
      <c r="D9" s="14"/>
      <c r="E9" s="14"/>
      <c r="F9" s="14"/>
      <c r="G9" s="15"/>
      <c r="H9" s="16"/>
    </row>
    <row r="10" ht="14.25" customHeight="1" spans="1:8">
      <c r="A10" s="13" t="s">
        <v>91</v>
      </c>
      <c r="B10" s="17" t="s">
        <v>92</v>
      </c>
      <c r="C10" s="17"/>
      <c r="D10" s="14" t="s">
        <v>86</v>
      </c>
      <c r="E10" s="14">
        <v>1</v>
      </c>
      <c r="F10" s="14"/>
      <c r="G10" s="18"/>
      <c r="H10" s="16">
        <f t="shared" si="0"/>
        <v>0</v>
      </c>
    </row>
    <row r="11" ht="14.25" customHeight="1" spans="1:8">
      <c r="A11" s="13" t="s">
        <v>93</v>
      </c>
      <c r="B11" s="17" t="s">
        <v>94</v>
      </c>
      <c r="C11" s="17"/>
      <c r="D11" s="14" t="s">
        <v>86</v>
      </c>
      <c r="E11" s="14">
        <v>1</v>
      </c>
      <c r="F11" s="14"/>
      <c r="G11" s="18"/>
      <c r="H11" s="16">
        <f t="shared" si="0"/>
        <v>0</v>
      </c>
    </row>
    <row r="12" ht="25.5" customHeight="1" spans="1:8">
      <c r="A12" s="13" t="s">
        <v>95</v>
      </c>
      <c r="B12" s="17" t="s">
        <v>96</v>
      </c>
      <c r="C12" s="17"/>
      <c r="D12" s="14" t="s">
        <v>86</v>
      </c>
      <c r="E12" s="14">
        <v>1</v>
      </c>
      <c r="F12" s="14"/>
      <c r="G12" s="19">
        <v>4826.52</v>
      </c>
      <c r="H12" s="16">
        <f t="shared" si="0"/>
        <v>4826.52</v>
      </c>
    </row>
    <row r="13" ht="14.25" customHeight="1" spans="1:8">
      <c r="A13" s="13" t="s">
        <v>97</v>
      </c>
      <c r="B13" s="17" t="s">
        <v>98</v>
      </c>
      <c r="C13" s="17"/>
      <c r="D13" s="14"/>
      <c r="E13" s="14"/>
      <c r="F13" s="14"/>
      <c r="G13" s="15"/>
      <c r="H13" s="16"/>
    </row>
    <row r="14" ht="25.5" customHeight="1" spans="1:8">
      <c r="A14" s="13" t="s">
        <v>99</v>
      </c>
      <c r="B14" s="17" t="s">
        <v>100</v>
      </c>
      <c r="C14" s="17"/>
      <c r="D14" s="14" t="s">
        <v>86</v>
      </c>
      <c r="E14" s="14">
        <v>1</v>
      </c>
      <c r="F14" s="14"/>
      <c r="G14" s="18"/>
      <c r="H14" s="16">
        <f>E14*G14</f>
        <v>0</v>
      </c>
    </row>
    <row r="15" ht="13.5" customHeight="1" spans="1:8">
      <c r="A15" s="13"/>
      <c r="B15" s="17"/>
      <c r="C15" s="17"/>
      <c r="D15" s="14"/>
      <c r="E15" s="14"/>
      <c r="F15" s="14"/>
      <c r="G15" s="15"/>
      <c r="H15" s="16"/>
    </row>
    <row r="16" ht="13.5" customHeight="1" spans="1:8">
      <c r="A16" s="13"/>
      <c r="B16" s="17"/>
      <c r="C16" s="17"/>
      <c r="D16" s="14"/>
      <c r="E16" s="14"/>
      <c r="F16" s="14"/>
      <c r="G16" s="15"/>
      <c r="H16" s="16"/>
    </row>
    <row r="17" ht="13.5" customHeight="1" spans="1:8">
      <c r="A17" s="13"/>
      <c r="B17" s="17"/>
      <c r="C17" s="17"/>
      <c r="D17" s="14"/>
      <c r="E17" s="14"/>
      <c r="F17" s="14"/>
      <c r="G17" s="15"/>
      <c r="H17" s="16"/>
    </row>
    <row r="18" ht="13.5" customHeight="1" spans="1:8">
      <c r="A18" s="13"/>
      <c r="B18" s="17"/>
      <c r="C18" s="17"/>
      <c r="D18" s="14"/>
      <c r="E18" s="14"/>
      <c r="F18" s="14"/>
      <c r="G18" s="15"/>
      <c r="H18" s="16"/>
    </row>
    <row r="19" ht="13.5" customHeight="1" spans="1:8">
      <c r="A19" s="13"/>
      <c r="B19" s="17"/>
      <c r="C19" s="17"/>
      <c r="D19" s="14"/>
      <c r="E19" s="14"/>
      <c r="F19" s="14"/>
      <c r="G19" s="15"/>
      <c r="H19" s="16"/>
    </row>
    <row r="20" ht="13.5" customHeight="1" spans="1:8">
      <c r="A20" s="13"/>
      <c r="B20" s="17"/>
      <c r="C20" s="17"/>
      <c r="D20" s="14"/>
      <c r="E20" s="14"/>
      <c r="F20" s="14"/>
      <c r="G20" s="15"/>
      <c r="H20" s="16"/>
    </row>
    <row r="21" ht="13.5" customHeight="1" spans="1:8">
      <c r="A21" s="13"/>
      <c r="B21" s="17"/>
      <c r="C21" s="17"/>
      <c r="D21" s="14"/>
      <c r="E21" s="14"/>
      <c r="F21" s="14"/>
      <c r="G21" s="15"/>
      <c r="H21" s="16"/>
    </row>
    <row r="22" ht="13.5" customHeight="1" spans="1:8">
      <c r="A22" s="13"/>
      <c r="B22" s="17"/>
      <c r="C22" s="17"/>
      <c r="D22" s="14"/>
      <c r="E22" s="14"/>
      <c r="F22" s="14"/>
      <c r="G22" s="15"/>
      <c r="H22" s="16"/>
    </row>
    <row r="23" ht="13.5" customHeight="1" spans="1:8">
      <c r="A23" s="13"/>
      <c r="B23" s="17"/>
      <c r="C23" s="17"/>
      <c r="D23" s="14"/>
      <c r="E23" s="14"/>
      <c r="F23" s="14"/>
      <c r="G23" s="15"/>
      <c r="H23" s="16"/>
    </row>
    <row r="24" ht="13.5" customHeight="1" spans="1:8">
      <c r="A24" s="13"/>
      <c r="B24" s="17"/>
      <c r="C24" s="17"/>
      <c r="D24" s="14"/>
      <c r="E24" s="14"/>
      <c r="F24" s="14"/>
      <c r="G24" s="15"/>
      <c r="H24" s="16"/>
    </row>
    <row r="25" ht="13.5" customHeight="1" spans="1:8">
      <c r="A25" s="13"/>
      <c r="B25" s="17"/>
      <c r="C25" s="17"/>
      <c r="D25" s="14"/>
      <c r="E25" s="14"/>
      <c r="F25" s="14"/>
      <c r="G25" s="15"/>
      <c r="H25" s="16"/>
    </row>
    <row r="26" ht="13.5" customHeight="1" spans="1:8">
      <c r="A26" s="13"/>
      <c r="B26" s="17"/>
      <c r="C26" s="17"/>
      <c r="D26" s="14"/>
      <c r="E26" s="14"/>
      <c r="F26" s="14"/>
      <c r="G26" s="15"/>
      <c r="H26" s="16"/>
    </row>
    <row r="27" ht="13.5" customHeight="1" spans="1:8">
      <c r="A27" s="13"/>
      <c r="B27" s="17"/>
      <c r="C27" s="17"/>
      <c r="D27" s="14"/>
      <c r="E27" s="14"/>
      <c r="F27" s="14"/>
      <c r="G27" s="15"/>
      <c r="H27" s="16"/>
    </row>
    <row r="28" ht="13.5" customHeight="1" spans="1:8">
      <c r="A28" s="13"/>
      <c r="B28" s="17"/>
      <c r="C28" s="17"/>
      <c r="D28" s="14"/>
      <c r="E28" s="14"/>
      <c r="F28" s="14"/>
      <c r="G28" s="15"/>
      <c r="H28" s="16"/>
    </row>
    <row r="29" ht="13.5" customHeight="1" spans="1:8">
      <c r="A29" s="13"/>
      <c r="B29" s="17"/>
      <c r="C29" s="17"/>
      <c r="D29" s="14"/>
      <c r="E29" s="14"/>
      <c r="F29" s="14"/>
      <c r="G29" s="15"/>
      <c r="H29" s="16"/>
    </row>
    <row r="30" ht="13.5" customHeight="1" spans="1:8">
      <c r="A30" s="13"/>
      <c r="B30" s="17"/>
      <c r="C30" s="17"/>
      <c r="D30" s="14"/>
      <c r="E30" s="14"/>
      <c r="F30" s="14"/>
      <c r="G30" s="15"/>
      <c r="H30" s="16"/>
    </row>
    <row r="31" ht="13.5" customHeight="1" spans="1:8">
      <c r="A31" s="13"/>
      <c r="B31" s="17"/>
      <c r="C31" s="17"/>
      <c r="D31" s="14"/>
      <c r="E31" s="14"/>
      <c r="F31" s="14"/>
      <c r="G31" s="15"/>
      <c r="H31" s="16"/>
    </row>
    <row r="32" ht="13.5" customHeight="1" spans="1:8">
      <c r="A32" s="13"/>
      <c r="B32" s="17"/>
      <c r="C32" s="17"/>
      <c r="D32" s="14"/>
      <c r="E32" s="14"/>
      <c r="F32" s="14"/>
      <c r="G32" s="15"/>
      <c r="H32" s="16"/>
    </row>
    <row r="33" ht="13.5" customHeight="1" spans="1:8">
      <c r="A33" s="13"/>
      <c r="B33" s="17"/>
      <c r="C33" s="17"/>
      <c r="D33" s="14"/>
      <c r="E33" s="14"/>
      <c r="F33" s="14"/>
      <c r="G33" s="15"/>
      <c r="H33" s="16"/>
    </row>
    <row r="34" ht="13.5" customHeight="1" spans="1:8">
      <c r="A34" s="13"/>
      <c r="B34" s="17"/>
      <c r="C34" s="17"/>
      <c r="D34" s="14"/>
      <c r="E34" s="14"/>
      <c r="F34" s="14"/>
      <c r="G34" s="15"/>
      <c r="H34" s="16"/>
    </row>
    <row r="35" ht="13.5" customHeight="1" spans="1:8">
      <c r="A35" s="13"/>
      <c r="B35" s="17"/>
      <c r="C35" s="17"/>
      <c r="D35" s="14"/>
      <c r="E35" s="14"/>
      <c r="F35" s="14"/>
      <c r="G35" s="15"/>
      <c r="H35" s="16"/>
    </row>
    <row r="36" ht="13.5" customHeight="1" spans="1:8">
      <c r="A36" s="13"/>
      <c r="B36" s="17"/>
      <c r="C36" s="17"/>
      <c r="D36" s="14"/>
      <c r="E36" s="14"/>
      <c r="F36" s="14"/>
      <c r="G36" s="15"/>
      <c r="H36" s="16"/>
    </row>
    <row r="37" ht="13.5" customHeight="1" spans="1:8">
      <c r="A37" s="13"/>
      <c r="B37" s="17"/>
      <c r="C37" s="17"/>
      <c r="D37" s="14"/>
      <c r="E37" s="14"/>
      <c r="F37" s="14"/>
      <c r="G37" s="15"/>
      <c r="H37" s="16"/>
    </row>
    <row r="38" ht="13.5" customHeight="1" spans="1:8">
      <c r="A38" s="13"/>
      <c r="B38" s="17"/>
      <c r="C38" s="17"/>
      <c r="D38" s="14"/>
      <c r="E38" s="14"/>
      <c r="F38" s="14"/>
      <c r="G38" s="15"/>
      <c r="H38" s="16"/>
    </row>
    <row r="39" ht="13.5" customHeight="1" spans="1:8">
      <c r="A39" s="13"/>
      <c r="B39" s="17"/>
      <c r="C39" s="17"/>
      <c r="D39" s="14"/>
      <c r="E39" s="14"/>
      <c r="F39" s="14"/>
      <c r="G39" s="15"/>
      <c r="H39" s="16"/>
    </row>
    <row r="40" ht="13.5" customHeight="1" spans="1:8">
      <c r="A40" s="13"/>
      <c r="B40" s="17"/>
      <c r="C40" s="17"/>
      <c r="D40" s="14"/>
      <c r="E40" s="14"/>
      <c r="F40" s="14"/>
      <c r="G40" s="15"/>
      <c r="H40" s="16"/>
    </row>
    <row r="41" ht="13.5" customHeight="1" spans="1:8">
      <c r="A41" s="13"/>
      <c r="B41" s="17"/>
      <c r="C41" s="17"/>
      <c r="D41" s="14"/>
      <c r="E41" s="14"/>
      <c r="F41" s="14"/>
      <c r="G41" s="15"/>
      <c r="H41" s="16"/>
    </row>
    <row r="42" ht="13.5" customHeight="1" spans="1:8">
      <c r="A42" s="13"/>
      <c r="B42" s="17"/>
      <c r="C42" s="17"/>
      <c r="D42" s="14"/>
      <c r="E42" s="14"/>
      <c r="F42" s="14"/>
      <c r="G42" s="15"/>
      <c r="H42" s="16"/>
    </row>
    <row r="43" ht="13.5" customHeight="1" spans="1:8">
      <c r="A43" s="13"/>
      <c r="B43" s="17"/>
      <c r="C43" s="17"/>
      <c r="D43" s="14"/>
      <c r="E43" s="14"/>
      <c r="F43" s="14"/>
      <c r="G43" s="15"/>
      <c r="H43" s="16"/>
    </row>
    <row r="44" ht="13.5" customHeight="1" spans="1:8">
      <c r="A44" s="13"/>
      <c r="B44" s="17"/>
      <c r="C44" s="17"/>
      <c r="D44" s="14"/>
      <c r="E44" s="14"/>
      <c r="F44" s="14"/>
      <c r="G44" s="15"/>
      <c r="H44" s="16"/>
    </row>
    <row r="45" ht="13.5" customHeight="1" spans="1:8">
      <c r="A45" s="13"/>
      <c r="B45" s="17"/>
      <c r="C45" s="17"/>
      <c r="D45" s="14"/>
      <c r="E45" s="14"/>
      <c r="F45" s="14"/>
      <c r="G45" s="15"/>
      <c r="H45" s="16"/>
    </row>
    <row r="46" ht="14.25" customHeight="1" spans="1:8">
      <c r="A46" s="20" t="s">
        <v>101</v>
      </c>
      <c r="B46" s="21"/>
      <c r="C46" s="21"/>
      <c r="D46" s="21"/>
      <c r="E46" s="21"/>
      <c r="F46" s="21"/>
      <c r="G46" s="22"/>
      <c r="H46" s="16">
        <f>SUM(H7:H14)</f>
        <v>4826.52</v>
      </c>
    </row>
    <row r="47" ht="25.5" customHeight="1" spans="1:8">
      <c r="A47" s="6"/>
      <c r="B47" s="6"/>
      <c r="C47" s="7"/>
      <c r="D47" s="7"/>
      <c r="E47" s="7"/>
      <c r="F47" s="7" t="s">
        <v>102</v>
      </c>
      <c r="G47" s="8"/>
      <c r="H47" s="8"/>
    </row>
    <row r="48" ht="26.25" customHeight="1" spans="1:8">
      <c r="A48" s="4" t="s">
        <v>71</v>
      </c>
      <c r="B48" s="4"/>
      <c r="C48" s="4"/>
      <c r="D48" s="4"/>
      <c r="E48" s="4"/>
      <c r="F48" s="4"/>
      <c r="G48" s="5"/>
      <c r="H48" s="5"/>
    </row>
    <row r="49" ht="14.25" customHeight="1" spans="1:8">
      <c r="A49" s="6" t="s">
        <v>176</v>
      </c>
      <c r="B49" s="6"/>
      <c r="C49" s="7"/>
      <c r="D49" s="7"/>
      <c r="E49" s="7"/>
      <c r="F49" s="7" t="s">
        <v>73</v>
      </c>
      <c r="G49" s="8"/>
      <c r="H49" s="8"/>
    </row>
    <row r="50" ht="14.25" customHeight="1" spans="1:8">
      <c r="A50" s="9" t="s">
        <v>56</v>
      </c>
      <c r="B50" s="10"/>
      <c r="C50" s="10"/>
      <c r="D50" s="10"/>
      <c r="E50" s="10"/>
      <c r="F50" s="10"/>
      <c r="G50" s="11"/>
      <c r="H50" s="12"/>
    </row>
    <row r="51" ht="14.25" customHeight="1" spans="1:8">
      <c r="A51" s="13" t="s">
        <v>74</v>
      </c>
      <c r="B51" s="14" t="s">
        <v>75</v>
      </c>
      <c r="C51" s="14"/>
      <c r="D51" s="14" t="s">
        <v>76</v>
      </c>
      <c r="E51" s="14" t="s">
        <v>77</v>
      </c>
      <c r="F51" s="14"/>
      <c r="G51" s="15" t="s">
        <v>78</v>
      </c>
      <c r="H51" s="16" t="s">
        <v>79</v>
      </c>
    </row>
    <row r="52" ht="14.25" customHeight="1" spans="1:8">
      <c r="A52" s="13" t="s">
        <v>103</v>
      </c>
      <c r="B52" s="17" t="s">
        <v>104</v>
      </c>
      <c r="C52" s="17"/>
      <c r="D52" s="14"/>
      <c r="E52" s="14"/>
      <c r="F52" s="14"/>
      <c r="G52" s="15"/>
      <c r="H52" s="16"/>
    </row>
    <row r="53" ht="14.25" customHeight="1" spans="1:8">
      <c r="A53" s="13" t="s">
        <v>105</v>
      </c>
      <c r="B53" s="17" t="s">
        <v>106</v>
      </c>
      <c r="C53" s="17"/>
      <c r="D53" s="14"/>
      <c r="E53" s="14"/>
      <c r="F53" s="14"/>
      <c r="G53" s="15"/>
      <c r="H53" s="16"/>
    </row>
    <row r="54" ht="93" customHeight="1" spans="1:8">
      <c r="A54" s="13" t="s">
        <v>84</v>
      </c>
      <c r="B54" s="17" t="s">
        <v>107</v>
      </c>
      <c r="C54" s="17"/>
      <c r="D54" s="14" t="s">
        <v>108</v>
      </c>
      <c r="E54" s="14">
        <v>27.3</v>
      </c>
      <c r="F54" s="14"/>
      <c r="G54" s="18"/>
      <c r="H54" s="16">
        <f>E54*G54</f>
        <v>0</v>
      </c>
    </row>
    <row r="55" ht="14.25" customHeight="1" spans="1:8">
      <c r="A55" s="13" t="s">
        <v>109</v>
      </c>
      <c r="B55" s="17" t="s">
        <v>110</v>
      </c>
      <c r="C55" s="17"/>
      <c r="D55" s="14"/>
      <c r="E55" s="14"/>
      <c r="F55" s="14"/>
      <c r="G55" s="15"/>
      <c r="H55" s="16"/>
    </row>
    <row r="56" ht="14.25" customHeight="1" spans="1:8">
      <c r="A56" s="13" t="s">
        <v>111</v>
      </c>
      <c r="B56" s="17" t="s">
        <v>112</v>
      </c>
      <c r="C56" s="17"/>
      <c r="D56" s="14"/>
      <c r="E56" s="14"/>
      <c r="F56" s="14"/>
      <c r="G56" s="15"/>
      <c r="H56" s="16"/>
    </row>
    <row r="57" ht="48" customHeight="1" spans="1:8">
      <c r="A57" s="13" t="s">
        <v>84</v>
      </c>
      <c r="B57" s="17" t="s">
        <v>113</v>
      </c>
      <c r="C57" s="17"/>
      <c r="D57" s="14" t="s">
        <v>108</v>
      </c>
      <c r="E57" s="14">
        <v>24</v>
      </c>
      <c r="F57" s="14"/>
      <c r="G57" s="18"/>
      <c r="H57" s="16">
        <f>E57*G57</f>
        <v>0</v>
      </c>
    </row>
    <row r="58" ht="13.5" customHeight="1" spans="1:8">
      <c r="A58" s="13"/>
      <c r="B58" s="17"/>
      <c r="C58" s="17"/>
      <c r="D58" s="14"/>
      <c r="E58" s="14"/>
      <c r="F58" s="14"/>
      <c r="G58" s="15"/>
      <c r="H58" s="16"/>
    </row>
    <row r="59" ht="13.5" customHeight="1" spans="1:8">
      <c r="A59" s="13"/>
      <c r="B59" s="17"/>
      <c r="C59" s="17"/>
      <c r="D59" s="14"/>
      <c r="E59" s="14"/>
      <c r="F59" s="14"/>
      <c r="G59" s="15"/>
      <c r="H59" s="16"/>
    </row>
    <row r="60" ht="13.5" customHeight="1" spans="1:8">
      <c r="A60" s="13"/>
      <c r="B60" s="17"/>
      <c r="C60" s="17"/>
      <c r="D60" s="14"/>
      <c r="E60" s="14"/>
      <c r="F60" s="14"/>
      <c r="G60" s="15"/>
      <c r="H60" s="16"/>
    </row>
    <row r="61" ht="13.5" customHeight="1" spans="1:8">
      <c r="A61" s="13"/>
      <c r="B61" s="17"/>
      <c r="C61" s="17"/>
      <c r="D61" s="14"/>
      <c r="E61" s="14"/>
      <c r="F61" s="14"/>
      <c r="G61" s="15"/>
      <c r="H61" s="16"/>
    </row>
    <row r="62" ht="13.5" customHeight="1" spans="1:8">
      <c r="A62" s="13"/>
      <c r="B62" s="17"/>
      <c r="C62" s="17"/>
      <c r="D62" s="14"/>
      <c r="E62" s="14"/>
      <c r="F62" s="14"/>
      <c r="G62" s="15"/>
      <c r="H62" s="16"/>
    </row>
    <row r="63" ht="13.5" customHeight="1" spans="1:8">
      <c r="A63" s="13"/>
      <c r="B63" s="17"/>
      <c r="C63" s="17"/>
      <c r="D63" s="14"/>
      <c r="E63" s="14"/>
      <c r="F63" s="14"/>
      <c r="G63" s="15"/>
      <c r="H63" s="16"/>
    </row>
    <row r="64" ht="13.5" customHeight="1" spans="1:8">
      <c r="A64" s="13"/>
      <c r="B64" s="17"/>
      <c r="C64" s="17"/>
      <c r="D64" s="14"/>
      <c r="E64" s="14"/>
      <c r="F64" s="14"/>
      <c r="G64" s="15"/>
      <c r="H64" s="16"/>
    </row>
    <row r="65" ht="13.5" customHeight="1" spans="1:8">
      <c r="A65" s="13"/>
      <c r="B65" s="17"/>
      <c r="C65" s="17"/>
      <c r="D65" s="14"/>
      <c r="E65" s="14"/>
      <c r="F65" s="14"/>
      <c r="G65" s="15"/>
      <c r="H65" s="16"/>
    </row>
    <row r="66" ht="13.5" customHeight="1" spans="1:8">
      <c r="A66" s="13"/>
      <c r="B66" s="17"/>
      <c r="C66" s="17"/>
      <c r="D66" s="14"/>
      <c r="E66" s="14"/>
      <c r="F66" s="14"/>
      <c r="G66" s="15"/>
      <c r="H66" s="16"/>
    </row>
    <row r="67" ht="13.5" customHeight="1" spans="1:8">
      <c r="A67" s="13"/>
      <c r="B67" s="17"/>
      <c r="C67" s="17"/>
      <c r="D67" s="14"/>
      <c r="E67" s="14"/>
      <c r="F67" s="14"/>
      <c r="G67" s="15"/>
      <c r="H67" s="16"/>
    </row>
    <row r="68" ht="13.5" customHeight="1" spans="1:8">
      <c r="A68" s="13"/>
      <c r="B68" s="17"/>
      <c r="C68" s="17"/>
      <c r="D68" s="14"/>
      <c r="E68" s="14"/>
      <c r="F68" s="14"/>
      <c r="G68" s="15"/>
      <c r="H68" s="16"/>
    </row>
    <row r="69" ht="13.5" customHeight="1" spans="1:8">
      <c r="A69" s="13"/>
      <c r="B69" s="17"/>
      <c r="C69" s="17"/>
      <c r="D69" s="14"/>
      <c r="E69" s="14"/>
      <c r="F69" s="14"/>
      <c r="G69" s="15"/>
      <c r="H69" s="16"/>
    </row>
    <row r="70" ht="13.5" customHeight="1" spans="1:8">
      <c r="A70" s="13"/>
      <c r="B70" s="17"/>
      <c r="C70" s="17"/>
      <c r="D70" s="14"/>
      <c r="E70" s="14"/>
      <c r="F70" s="14"/>
      <c r="G70" s="15"/>
      <c r="H70" s="16"/>
    </row>
    <row r="71" ht="13.5" customHeight="1" spans="1:8">
      <c r="A71" s="13"/>
      <c r="B71" s="17"/>
      <c r="C71" s="17"/>
      <c r="D71" s="14"/>
      <c r="E71" s="14"/>
      <c r="F71" s="14"/>
      <c r="G71" s="15"/>
      <c r="H71" s="16"/>
    </row>
    <row r="72" ht="13.5" customHeight="1" spans="1:8">
      <c r="A72" s="13"/>
      <c r="B72" s="17"/>
      <c r="C72" s="17"/>
      <c r="D72" s="14"/>
      <c r="E72" s="14"/>
      <c r="F72" s="14"/>
      <c r="G72" s="15"/>
      <c r="H72" s="16"/>
    </row>
    <row r="73" ht="13.5" customHeight="1" spans="1:8">
      <c r="A73" s="13"/>
      <c r="B73" s="17"/>
      <c r="C73" s="17"/>
      <c r="D73" s="14"/>
      <c r="E73" s="14"/>
      <c r="F73" s="14"/>
      <c r="G73" s="15"/>
      <c r="H73" s="16"/>
    </row>
    <row r="74" ht="13.5" customHeight="1" spans="1:8">
      <c r="A74" s="13"/>
      <c r="B74" s="17"/>
      <c r="C74" s="17"/>
      <c r="D74" s="14"/>
      <c r="E74" s="14"/>
      <c r="F74" s="14"/>
      <c r="G74" s="15"/>
      <c r="H74" s="16"/>
    </row>
    <row r="75" ht="13.5" customHeight="1" spans="1:8">
      <c r="A75" s="13"/>
      <c r="B75" s="17"/>
      <c r="C75" s="17"/>
      <c r="D75" s="14"/>
      <c r="E75" s="14"/>
      <c r="F75" s="14"/>
      <c r="G75" s="15"/>
      <c r="H75" s="16"/>
    </row>
    <row r="76" ht="13.5" customHeight="1" spans="1:8">
      <c r="A76" s="13"/>
      <c r="B76" s="17"/>
      <c r="C76" s="17"/>
      <c r="D76" s="14"/>
      <c r="E76" s="14"/>
      <c r="F76" s="14"/>
      <c r="G76" s="15"/>
      <c r="H76" s="16"/>
    </row>
    <row r="77" ht="13.5" customHeight="1" spans="1:8">
      <c r="A77" s="13"/>
      <c r="B77" s="17"/>
      <c r="C77" s="17"/>
      <c r="D77" s="14"/>
      <c r="E77" s="14"/>
      <c r="F77" s="14"/>
      <c r="G77" s="15"/>
      <c r="H77" s="16"/>
    </row>
    <row r="78" ht="13.5" customHeight="1" spans="1:8">
      <c r="A78" s="13"/>
      <c r="B78" s="17"/>
      <c r="C78" s="17"/>
      <c r="D78" s="14"/>
      <c r="E78" s="14"/>
      <c r="F78" s="14"/>
      <c r="G78" s="15"/>
      <c r="H78" s="16"/>
    </row>
    <row r="79" ht="13.5" customHeight="1" spans="1:8">
      <c r="A79" s="13"/>
      <c r="B79" s="17"/>
      <c r="C79" s="17"/>
      <c r="D79" s="14"/>
      <c r="E79" s="14"/>
      <c r="F79" s="14"/>
      <c r="G79" s="15"/>
      <c r="H79" s="16"/>
    </row>
    <row r="80" ht="13.5" customHeight="1" spans="1:8">
      <c r="A80" s="13"/>
      <c r="B80" s="17"/>
      <c r="C80" s="17"/>
      <c r="D80" s="14"/>
      <c r="E80" s="14"/>
      <c r="F80" s="14"/>
      <c r="G80" s="15"/>
      <c r="H80" s="16"/>
    </row>
    <row r="81" ht="13.5" customHeight="1" spans="1:8">
      <c r="A81" s="13"/>
      <c r="B81" s="17"/>
      <c r="C81" s="17"/>
      <c r="D81" s="14"/>
      <c r="E81" s="14"/>
      <c r="F81" s="14"/>
      <c r="G81" s="15"/>
      <c r="H81" s="16"/>
    </row>
    <row r="82" ht="13.5" customHeight="1" spans="1:8">
      <c r="A82" s="13"/>
      <c r="B82" s="17"/>
      <c r="C82" s="17"/>
      <c r="D82" s="14"/>
      <c r="E82" s="14"/>
      <c r="F82" s="14"/>
      <c r="G82" s="15"/>
      <c r="H82" s="16"/>
    </row>
    <row r="83" ht="13.5" customHeight="1" spans="1:8">
      <c r="A83" s="13"/>
      <c r="B83" s="17"/>
      <c r="C83" s="17"/>
      <c r="D83" s="14"/>
      <c r="E83" s="14"/>
      <c r="F83" s="14"/>
      <c r="G83" s="15"/>
      <c r="H83" s="16"/>
    </row>
    <row r="84" ht="13.5" customHeight="1" spans="1:8">
      <c r="A84" s="13"/>
      <c r="B84" s="17"/>
      <c r="C84" s="17"/>
      <c r="D84" s="14"/>
      <c r="E84" s="14"/>
      <c r="F84" s="14"/>
      <c r="G84" s="15"/>
      <c r="H84" s="16"/>
    </row>
    <row r="85" ht="13.5" customHeight="1" spans="1:8">
      <c r="A85" s="13"/>
      <c r="B85" s="17"/>
      <c r="C85" s="17"/>
      <c r="D85" s="14"/>
      <c r="E85" s="14"/>
      <c r="F85" s="14"/>
      <c r="G85" s="15"/>
      <c r="H85" s="16"/>
    </row>
    <row r="86" ht="13.5" customHeight="1" spans="1:8">
      <c r="A86" s="13"/>
      <c r="B86" s="17"/>
      <c r="C86" s="17"/>
      <c r="D86" s="14"/>
      <c r="E86" s="14"/>
      <c r="F86" s="14"/>
      <c r="G86" s="15"/>
      <c r="H86" s="16"/>
    </row>
    <row r="87" ht="13.5" customHeight="1" spans="1:8">
      <c r="A87" s="13"/>
      <c r="B87" s="17"/>
      <c r="C87" s="17"/>
      <c r="D87" s="14"/>
      <c r="E87" s="14"/>
      <c r="F87" s="14"/>
      <c r="G87" s="15"/>
      <c r="H87" s="16"/>
    </row>
    <row r="88" ht="14.25" customHeight="1" spans="1:8">
      <c r="A88" s="20" t="s">
        <v>114</v>
      </c>
      <c r="B88" s="21"/>
      <c r="C88" s="21"/>
      <c r="D88" s="21"/>
      <c r="E88" s="21"/>
      <c r="F88" s="21"/>
      <c r="G88" s="22"/>
      <c r="H88" s="16">
        <f>SUM(H54:H57)</f>
        <v>0</v>
      </c>
    </row>
    <row r="89" ht="25.5" customHeight="1" spans="1:8">
      <c r="A89" s="6"/>
      <c r="B89" s="6"/>
      <c r="C89" s="7"/>
      <c r="D89" s="7"/>
      <c r="E89" s="7"/>
      <c r="F89" s="7" t="s">
        <v>115</v>
      </c>
      <c r="G89" s="8"/>
      <c r="H89" s="8"/>
    </row>
    <row r="90" ht="26.25" customHeight="1" spans="1:8">
      <c r="A90" s="4" t="s">
        <v>71</v>
      </c>
      <c r="B90" s="4"/>
      <c r="C90" s="4"/>
      <c r="D90" s="4"/>
      <c r="E90" s="4"/>
      <c r="F90" s="4"/>
      <c r="G90" s="5"/>
      <c r="H90" s="5"/>
    </row>
    <row r="91" ht="14.25" customHeight="1" spans="1:8">
      <c r="A91" s="6" t="s">
        <v>176</v>
      </c>
      <c r="B91" s="6"/>
      <c r="C91" s="7"/>
      <c r="D91" s="7"/>
      <c r="E91" s="7"/>
      <c r="F91" s="7" t="s">
        <v>73</v>
      </c>
      <c r="G91" s="8"/>
      <c r="H91" s="8"/>
    </row>
    <row r="92" ht="14.25" customHeight="1" spans="1:8">
      <c r="A92" s="9" t="s">
        <v>58</v>
      </c>
      <c r="B92" s="10"/>
      <c r="C92" s="10"/>
      <c r="D92" s="10"/>
      <c r="E92" s="10"/>
      <c r="F92" s="10"/>
      <c r="G92" s="11"/>
      <c r="H92" s="12"/>
    </row>
    <row r="93" ht="14.25" customHeight="1" spans="1:8">
      <c r="A93" s="13" t="s">
        <v>74</v>
      </c>
      <c r="B93" s="14" t="s">
        <v>75</v>
      </c>
      <c r="C93" s="14"/>
      <c r="D93" s="14" t="s">
        <v>76</v>
      </c>
      <c r="E93" s="14" t="s">
        <v>77</v>
      </c>
      <c r="F93" s="14"/>
      <c r="G93" s="15" t="s">
        <v>78</v>
      </c>
      <c r="H93" s="16" t="s">
        <v>79</v>
      </c>
    </row>
    <row r="94" ht="14.25" customHeight="1" spans="1:8">
      <c r="A94" s="13" t="s">
        <v>116</v>
      </c>
      <c r="B94" s="17" t="s">
        <v>117</v>
      </c>
      <c r="C94" s="17"/>
      <c r="D94" s="14"/>
      <c r="E94" s="14"/>
      <c r="F94" s="14"/>
      <c r="G94" s="15"/>
      <c r="H94" s="16"/>
    </row>
    <row r="95" ht="14.25" customHeight="1" spans="1:8">
      <c r="A95" s="13" t="s">
        <v>118</v>
      </c>
      <c r="B95" s="17" t="s">
        <v>119</v>
      </c>
      <c r="C95" s="17"/>
      <c r="D95" s="14"/>
      <c r="E95" s="14"/>
      <c r="F95" s="14"/>
      <c r="G95" s="15"/>
      <c r="H95" s="16"/>
    </row>
    <row r="96" ht="25.5" customHeight="1" spans="1:8">
      <c r="A96" s="13" t="s">
        <v>84</v>
      </c>
      <c r="B96" s="17" t="s">
        <v>120</v>
      </c>
      <c r="C96" s="17"/>
      <c r="D96" s="14" t="s">
        <v>121</v>
      </c>
      <c r="E96" s="14">
        <v>150</v>
      </c>
      <c r="F96" s="14"/>
      <c r="G96" s="18"/>
      <c r="H96" s="16">
        <f>E96*G96</f>
        <v>0</v>
      </c>
    </row>
    <row r="97" ht="14.25" customHeight="1" spans="1:8">
      <c r="A97" s="13" t="s">
        <v>122</v>
      </c>
      <c r="B97" s="17" t="s">
        <v>123</v>
      </c>
      <c r="C97" s="17"/>
      <c r="D97" s="14"/>
      <c r="E97" s="14"/>
      <c r="F97" s="14"/>
      <c r="G97" s="15"/>
      <c r="H97" s="16"/>
    </row>
    <row r="98" ht="14.25" customHeight="1" spans="1:8">
      <c r="A98" s="13" t="s">
        <v>124</v>
      </c>
      <c r="B98" s="17" t="s">
        <v>125</v>
      </c>
      <c r="C98" s="17"/>
      <c r="D98" s="14"/>
      <c r="E98" s="14"/>
      <c r="F98" s="14"/>
      <c r="G98" s="15"/>
      <c r="H98" s="16"/>
    </row>
    <row r="99" ht="48" customHeight="1" spans="1:8">
      <c r="A99" s="13" t="s">
        <v>84</v>
      </c>
      <c r="B99" s="17" t="s">
        <v>126</v>
      </c>
      <c r="C99" s="17"/>
      <c r="D99" s="14" t="s">
        <v>121</v>
      </c>
      <c r="E99" s="14">
        <v>2840</v>
      </c>
      <c r="F99" s="14"/>
      <c r="G99" s="18"/>
      <c r="H99" s="16">
        <f t="shared" ref="H99:H103" si="1">E99*G99</f>
        <v>0</v>
      </c>
    </row>
    <row r="100" ht="14.25" customHeight="1" spans="1:8">
      <c r="A100" s="13" t="s">
        <v>127</v>
      </c>
      <c r="B100" s="17" t="s">
        <v>128</v>
      </c>
      <c r="C100" s="17"/>
      <c r="D100" s="14"/>
      <c r="E100" s="14"/>
      <c r="F100" s="14"/>
      <c r="G100" s="15"/>
      <c r="H100" s="16"/>
    </row>
    <row r="101" ht="14.25" customHeight="1" spans="1:8">
      <c r="A101" s="13" t="s">
        <v>129</v>
      </c>
      <c r="B101" s="17" t="s">
        <v>130</v>
      </c>
      <c r="C101" s="17"/>
      <c r="D101" s="14"/>
      <c r="E101" s="14"/>
      <c r="F101" s="14"/>
      <c r="G101" s="15"/>
      <c r="H101" s="16"/>
    </row>
    <row r="102" ht="25.5" customHeight="1" spans="1:8">
      <c r="A102" s="13" t="s">
        <v>84</v>
      </c>
      <c r="B102" s="17" t="s">
        <v>131</v>
      </c>
      <c r="C102" s="17"/>
      <c r="D102" s="14" t="s">
        <v>121</v>
      </c>
      <c r="E102" s="14">
        <v>2840</v>
      </c>
      <c r="F102" s="14"/>
      <c r="G102" s="18"/>
      <c r="H102" s="16">
        <f t="shared" si="1"/>
        <v>0</v>
      </c>
    </row>
    <row r="103" ht="25.5" customHeight="1" spans="1:8">
      <c r="A103" s="13" t="s">
        <v>87</v>
      </c>
      <c r="B103" s="17" t="s">
        <v>132</v>
      </c>
      <c r="C103" s="17"/>
      <c r="D103" s="14" t="s">
        <v>108</v>
      </c>
      <c r="E103" s="14">
        <v>11</v>
      </c>
      <c r="F103" s="14"/>
      <c r="G103" s="18"/>
      <c r="H103" s="16">
        <f t="shared" si="1"/>
        <v>0</v>
      </c>
    </row>
    <row r="104" ht="14.25" customHeight="1" spans="1:8">
      <c r="A104" s="13" t="s">
        <v>133</v>
      </c>
      <c r="B104" s="17" t="s">
        <v>134</v>
      </c>
      <c r="C104" s="17"/>
      <c r="D104" s="14"/>
      <c r="E104" s="14"/>
      <c r="F104" s="14"/>
      <c r="G104" s="15"/>
      <c r="H104" s="16"/>
    </row>
    <row r="105" ht="14.25" customHeight="1" spans="1:8">
      <c r="A105" s="13" t="s">
        <v>135</v>
      </c>
      <c r="B105" s="17" t="s">
        <v>134</v>
      </c>
      <c r="C105" s="17"/>
      <c r="D105" s="14"/>
      <c r="E105" s="14"/>
      <c r="F105" s="14"/>
      <c r="G105" s="15"/>
      <c r="H105" s="16"/>
    </row>
    <row r="106" ht="48" customHeight="1" spans="1:8">
      <c r="A106" s="13" t="s">
        <v>84</v>
      </c>
      <c r="B106" s="17" t="s">
        <v>136</v>
      </c>
      <c r="C106" s="17"/>
      <c r="D106" s="14" t="s">
        <v>121</v>
      </c>
      <c r="E106" s="14">
        <v>150</v>
      </c>
      <c r="F106" s="14"/>
      <c r="G106" s="18"/>
      <c r="H106" s="16">
        <f t="shared" ref="H106:H109" si="2">E106*G106</f>
        <v>0</v>
      </c>
    </row>
    <row r="107" ht="36.75" customHeight="1" spans="1:8">
      <c r="A107" s="13" t="s">
        <v>87</v>
      </c>
      <c r="B107" s="17" t="s">
        <v>137</v>
      </c>
      <c r="C107" s="17"/>
      <c r="D107" s="14" t="s">
        <v>138</v>
      </c>
      <c r="E107" s="14">
        <v>200</v>
      </c>
      <c r="F107" s="14"/>
      <c r="G107" s="18"/>
      <c r="H107" s="16">
        <f t="shared" si="2"/>
        <v>0</v>
      </c>
    </row>
    <row r="108" ht="36.75" customHeight="1" spans="1:8">
      <c r="A108" s="13" t="s">
        <v>139</v>
      </c>
      <c r="B108" s="17" t="s">
        <v>140</v>
      </c>
      <c r="C108" s="17"/>
      <c r="D108" s="14" t="s">
        <v>108</v>
      </c>
      <c r="E108" s="14">
        <v>2</v>
      </c>
      <c r="F108" s="14"/>
      <c r="G108" s="18"/>
      <c r="H108" s="16">
        <f t="shared" si="2"/>
        <v>0</v>
      </c>
    </row>
    <row r="109" ht="25.5" customHeight="1" spans="1:8">
      <c r="A109" s="13" t="s">
        <v>141</v>
      </c>
      <c r="B109" s="17" t="s">
        <v>142</v>
      </c>
      <c r="C109" s="17"/>
      <c r="D109" s="14" t="s">
        <v>121</v>
      </c>
      <c r="E109" s="14">
        <v>260</v>
      </c>
      <c r="F109" s="14"/>
      <c r="G109" s="18"/>
      <c r="H109" s="16">
        <f t="shared" si="2"/>
        <v>0</v>
      </c>
    </row>
    <row r="110" ht="14.25" customHeight="1" spans="1:8">
      <c r="A110" s="13" t="s">
        <v>143</v>
      </c>
      <c r="B110" s="17" t="s">
        <v>144</v>
      </c>
      <c r="C110" s="17"/>
      <c r="D110" s="14"/>
      <c r="E110" s="14"/>
      <c r="F110" s="14"/>
      <c r="G110" s="15"/>
      <c r="H110" s="16"/>
    </row>
    <row r="111" ht="25.5" customHeight="1" spans="1:8">
      <c r="A111" s="13" t="s">
        <v>84</v>
      </c>
      <c r="B111" s="17" t="s">
        <v>145</v>
      </c>
      <c r="C111" s="17"/>
      <c r="D111" s="14" t="s">
        <v>146</v>
      </c>
      <c r="E111" s="14">
        <v>26</v>
      </c>
      <c r="F111" s="14"/>
      <c r="G111" s="18"/>
      <c r="H111" s="16">
        <f>E111*G111</f>
        <v>0</v>
      </c>
    </row>
    <row r="112" ht="13.5" customHeight="1" spans="1:8">
      <c r="A112" s="13"/>
      <c r="B112" s="17"/>
      <c r="C112" s="17"/>
      <c r="D112" s="14"/>
      <c r="E112" s="14"/>
      <c r="F112" s="14"/>
      <c r="G112" s="15"/>
      <c r="H112" s="16"/>
    </row>
    <row r="113" ht="13.5" customHeight="1" spans="1:8">
      <c r="A113" s="13"/>
      <c r="B113" s="17"/>
      <c r="C113" s="17"/>
      <c r="D113" s="14"/>
      <c r="E113" s="14"/>
      <c r="F113" s="14"/>
      <c r="G113" s="15"/>
      <c r="H113" s="16"/>
    </row>
    <row r="114" ht="13.5" customHeight="1" spans="1:8">
      <c r="A114" s="13"/>
      <c r="B114" s="17"/>
      <c r="C114" s="17"/>
      <c r="D114" s="14"/>
      <c r="E114" s="14"/>
      <c r="F114" s="14"/>
      <c r="G114" s="15"/>
      <c r="H114" s="16"/>
    </row>
    <row r="115" ht="13.5" customHeight="1" spans="1:8">
      <c r="A115" s="13"/>
      <c r="B115" s="17"/>
      <c r="C115" s="17"/>
      <c r="D115" s="14"/>
      <c r="E115" s="14"/>
      <c r="F115" s="14"/>
      <c r="G115" s="15"/>
      <c r="H115" s="16"/>
    </row>
    <row r="116" ht="13.5" customHeight="1" spans="1:8">
      <c r="A116" s="13"/>
      <c r="B116" s="17"/>
      <c r="C116" s="17"/>
      <c r="D116" s="14"/>
      <c r="E116" s="14"/>
      <c r="F116" s="14"/>
      <c r="G116" s="15"/>
      <c r="H116" s="16"/>
    </row>
    <row r="117" ht="13.5" customHeight="1" spans="1:8">
      <c r="A117" s="13"/>
      <c r="B117" s="17"/>
      <c r="C117" s="17"/>
      <c r="D117" s="14"/>
      <c r="E117" s="14"/>
      <c r="F117" s="14"/>
      <c r="G117" s="15"/>
      <c r="H117" s="16"/>
    </row>
    <row r="118" ht="13.5" customHeight="1" spans="1:8">
      <c r="A118" s="13"/>
      <c r="B118" s="17"/>
      <c r="C118" s="17"/>
      <c r="D118" s="14"/>
      <c r="E118" s="14"/>
      <c r="F118" s="14"/>
      <c r="G118" s="15"/>
      <c r="H118" s="16"/>
    </row>
    <row r="119" ht="13.5" customHeight="1" spans="1:8">
      <c r="A119" s="13"/>
      <c r="B119" s="17"/>
      <c r="C119" s="17"/>
      <c r="D119" s="14"/>
      <c r="E119" s="14"/>
      <c r="F119" s="14"/>
      <c r="G119" s="15"/>
      <c r="H119" s="16"/>
    </row>
    <row r="120" ht="13.5" customHeight="1" spans="1:8">
      <c r="A120" s="13"/>
      <c r="B120" s="17"/>
      <c r="C120" s="17"/>
      <c r="D120" s="14"/>
      <c r="E120" s="14"/>
      <c r="F120" s="14"/>
      <c r="G120" s="15"/>
      <c r="H120" s="16"/>
    </row>
    <row r="121" ht="13.5" customHeight="1" spans="1:8">
      <c r="A121" s="13"/>
      <c r="B121" s="17"/>
      <c r="C121" s="17"/>
      <c r="D121" s="14"/>
      <c r="E121" s="14"/>
      <c r="F121" s="14"/>
      <c r="G121" s="15"/>
      <c r="H121" s="16"/>
    </row>
    <row r="122" ht="13.5" customHeight="1" spans="1:8">
      <c r="A122" s="13"/>
      <c r="B122" s="17"/>
      <c r="C122" s="17"/>
      <c r="D122" s="14"/>
      <c r="E122" s="14"/>
      <c r="F122" s="14"/>
      <c r="G122" s="15"/>
      <c r="H122" s="16"/>
    </row>
    <row r="123" ht="13.5" customHeight="1" spans="1:8">
      <c r="A123" s="13"/>
      <c r="B123" s="17"/>
      <c r="C123" s="17"/>
      <c r="D123" s="14"/>
      <c r="E123" s="14"/>
      <c r="F123" s="14"/>
      <c r="G123" s="15"/>
      <c r="H123" s="16"/>
    </row>
    <row r="124" ht="13.5" customHeight="1" spans="1:8">
      <c r="A124" s="13"/>
      <c r="B124" s="17"/>
      <c r="C124" s="17"/>
      <c r="D124" s="14"/>
      <c r="E124" s="14"/>
      <c r="F124" s="14"/>
      <c r="G124" s="15"/>
      <c r="H124" s="16"/>
    </row>
    <row r="125" ht="13.5" customHeight="1" spans="1:8">
      <c r="A125" s="13"/>
      <c r="B125" s="17"/>
      <c r="C125" s="17"/>
      <c r="D125" s="14"/>
      <c r="E125" s="14"/>
      <c r="F125" s="14"/>
      <c r="G125" s="15"/>
      <c r="H125" s="16"/>
    </row>
    <row r="126" ht="14.25" customHeight="1" spans="1:8">
      <c r="A126" s="20" t="s">
        <v>147</v>
      </c>
      <c r="B126" s="21"/>
      <c r="C126" s="21"/>
      <c r="D126" s="21"/>
      <c r="E126" s="21"/>
      <c r="F126" s="21"/>
      <c r="G126" s="22"/>
      <c r="H126" s="16">
        <f>SUM(H96:H111)</f>
        <v>0</v>
      </c>
    </row>
    <row r="127" ht="25.5" customHeight="1" spans="1:8">
      <c r="A127" s="6"/>
      <c r="B127" s="6"/>
      <c r="C127" s="7"/>
      <c r="D127" s="7"/>
      <c r="E127" s="7"/>
      <c r="F127" s="7" t="s">
        <v>148</v>
      </c>
      <c r="G127" s="8"/>
      <c r="H127" s="8"/>
    </row>
    <row r="128" ht="26.25" customHeight="1" spans="1:8">
      <c r="A128" s="4" t="s">
        <v>71</v>
      </c>
      <c r="B128" s="4"/>
      <c r="C128" s="4"/>
      <c r="D128" s="4"/>
      <c r="E128" s="4"/>
      <c r="F128" s="4"/>
      <c r="G128" s="5"/>
      <c r="H128" s="5"/>
    </row>
    <row r="129" ht="14.25" customHeight="1" spans="1:8">
      <c r="A129" s="6" t="s">
        <v>176</v>
      </c>
      <c r="B129" s="6"/>
      <c r="C129" s="7"/>
      <c r="D129" s="7"/>
      <c r="E129" s="7"/>
      <c r="F129" s="7" t="s">
        <v>73</v>
      </c>
      <c r="G129" s="8"/>
      <c r="H129" s="8"/>
    </row>
    <row r="130" ht="14.25" customHeight="1" spans="1:8">
      <c r="A130" s="9" t="s">
        <v>60</v>
      </c>
      <c r="B130" s="10"/>
      <c r="C130" s="10"/>
      <c r="D130" s="10"/>
      <c r="E130" s="10"/>
      <c r="F130" s="10"/>
      <c r="G130" s="11"/>
      <c r="H130" s="12"/>
    </row>
    <row r="131" ht="14.25" customHeight="1" spans="1:8">
      <c r="A131" s="13" t="s">
        <v>74</v>
      </c>
      <c r="B131" s="14" t="s">
        <v>75</v>
      </c>
      <c r="C131" s="14"/>
      <c r="D131" s="14" t="s">
        <v>76</v>
      </c>
      <c r="E131" s="14" t="s">
        <v>77</v>
      </c>
      <c r="F131" s="14"/>
      <c r="G131" s="15" t="s">
        <v>78</v>
      </c>
      <c r="H131" s="16" t="s">
        <v>79</v>
      </c>
    </row>
    <row r="132" ht="14.25" customHeight="1" spans="1:8">
      <c r="A132" s="13" t="s">
        <v>149</v>
      </c>
      <c r="B132" s="17" t="s">
        <v>150</v>
      </c>
      <c r="C132" s="17"/>
      <c r="D132" s="14"/>
      <c r="E132" s="14"/>
      <c r="F132" s="14"/>
      <c r="G132" s="15"/>
      <c r="H132" s="16"/>
    </row>
    <row r="133" ht="14.25" customHeight="1" spans="1:8">
      <c r="A133" s="13" t="s">
        <v>151</v>
      </c>
      <c r="B133" s="17" t="s">
        <v>152</v>
      </c>
      <c r="C133" s="17"/>
      <c r="D133" s="14"/>
      <c r="E133" s="14"/>
      <c r="F133" s="14"/>
      <c r="G133" s="15"/>
      <c r="H133" s="16"/>
    </row>
    <row r="134" ht="48" customHeight="1" spans="1:8">
      <c r="A134" s="13" t="s">
        <v>84</v>
      </c>
      <c r="B134" s="17" t="s">
        <v>153</v>
      </c>
      <c r="C134" s="17"/>
      <c r="D134" s="14" t="s">
        <v>138</v>
      </c>
      <c r="E134" s="14">
        <v>508</v>
      </c>
      <c r="F134" s="14"/>
      <c r="G134" s="18"/>
      <c r="H134" s="16">
        <f t="shared" ref="H134:H139" si="3">E134*G134</f>
        <v>0</v>
      </c>
    </row>
    <row r="135" ht="14.25" customHeight="1" spans="1:8">
      <c r="A135" s="13" t="s">
        <v>154</v>
      </c>
      <c r="B135" s="17" t="s">
        <v>155</v>
      </c>
      <c r="C135" s="17"/>
      <c r="D135" s="14"/>
      <c r="E135" s="14"/>
      <c r="F135" s="14"/>
      <c r="G135" s="15"/>
      <c r="H135" s="16"/>
    </row>
    <row r="136" ht="14.25" customHeight="1" spans="1:8">
      <c r="A136" s="13" t="s">
        <v>156</v>
      </c>
      <c r="B136" s="17" t="s">
        <v>157</v>
      </c>
      <c r="C136" s="17"/>
      <c r="D136" s="14"/>
      <c r="E136" s="14"/>
      <c r="F136" s="14"/>
      <c r="G136" s="15"/>
      <c r="H136" s="16"/>
    </row>
    <row r="137" ht="36.75" customHeight="1" spans="1:8">
      <c r="A137" s="13" t="s">
        <v>84</v>
      </c>
      <c r="B137" s="17" t="s">
        <v>158</v>
      </c>
      <c r="C137" s="17"/>
      <c r="D137" s="14" t="s">
        <v>159</v>
      </c>
      <c r="E137" s="14">
        <v>4</v>
      </c>
      <c r="F137" s="14"/>
      <c r="G137" s="18"/>
      <c r="H137" s="16">
        <f t="shared" si="3"/>
        <v>0</v>
      </c>
    </row>
    <row r="138" ht="36.75" customHeight="1" spans="1:8">
      <c r="A138" s="13" t="s">
        <v>87</v>
      </c>
      <c r="B138" s="17" t="s">
        <v>160</v>
      </c>
      <c r="C138" s="17"/>
      <c r="D138" s="14" t="s">
        <v>159</v>
      </c>
      <c r="E138" s="14">
        <v>2</v>
      </c>
      <c r="F138" s="14"/>
      <c r="G138" s="18"/>
      <c r="H138" s="16">
        <f t="shared" si="3"/>
        <v>0</v>
      </c>
    </row>
    <row r="139" ht="36.75" customHeight="1" spans="1:8">
      <c r="A139" s="13" t="s">
        <v>139</v>
      </c>
      <c r="B139" s="17" t="s">
        <v>174</v>
      </c>
      <c r="C139" s="17"/>
      <c r="D139" s="14" t="s">
        <v>159</v>
      </c>
      <c r="E139" s="14">
        <v>1</v>
      </c>
      <c r="F139" s="14"/>
      <c r="G139" s="18"/>
      <c r="H139" s="16">
        <f t="shared" si="3"/>
        <v>0</v>
      </c>
    </row>
    <row r="140" ht="14.25" customHeight="1" spans="1:8">
      <c r="A140" s="13" t="s">
        <v>161</v>
      </c>
      <c r="B140" s="17" t="s">
        <v>162</v>
      </c>
      <c r="C140" s="17"/>
      <c r="D140" s="14"/>
      <c r="E140" s="14"/>
      <c r="F140" s="14"/>
      <c r="G140" s="15"/>
      <c r="H140" s="16"/>
    </row>
    <row r="141" ht="14.25" customHeight="1" spans="1:8">
      <c r="A141" s="13" t="s">
        <v>84</v>
      </c>
      <c r="B141" s="17" t="s">
        <v>163</v>
      </c>
      <c r="C141" s="17"/>
      <c r="D141" s="14" t="s">
        <v>159</v>
      </c>
      <c r="E141" s="14">
        <v>2</v>
      </c>
      <c r="F141" s="14"/>
      <c r="G141" s="18"/>
      <c r="H141" s="16">
        <f>E141*G141</f>
        <v>0</v>
      </c>
    </row>
    <row r="142" ht="14.25" customHeight="1" spans="1:8">
      <c r="A142" s="13" t="s">
        <v>164</v>
      </c>
      <c r="B142" s="17" t="s">
        <v>165</v>
      </c>
      <c r="C142" s="17"/>
      <c r="D142" s="14"/>
      <c r="E142" s="14"/>
      <c r="F142" s="14"/>
      <c r="G142" s="15"/>
      <c r="H142" s="16"/>
    </row>
    <row r="143" ht="14.25" customHeight="1" spans="1:8">
      <c r="A143" s="13" t="s">
        <v>166</v>
      </c>
      <c r="B143" s="17" t="s">
        <v>167</v>
      </c>
      <c r="C143" s="17"/>
      <c r="D143" s="14"/>
      <c r="E143" s="14"/>
      <c r="F143" s="14"/>
      <c r="G143" s="15"/>
      <c r="H143" s="16"/>
    </row>
    <row r="144" ht="36.75" customHeight="1" spans="1:8">
      <c r="A144" s="13" t="s">
        <v>84</v>
      </c>
      <c r="B144" s="17" t="s">
        <v>168</v>
      </c>
      <c r="C144" s="17"/>
      <c r="D144" s="14" t="s">
        <v>121</v>
      </c>
      <c r="E144" s="14">
        <v>140</v>
      </c>
      <c r="F144" s="14"/>
      <c r="G144" s="18"/>
      <c r="H144" s="16">
        <f>E144*G144</f>
        <v>0</v>
      </c>
    </row>
    <row r="145" ht="13.5" customHeight="1" spans="1:8">
      <c r="A145" s="13"/>
      <c r="B145" s="17"/>
      <c r="C145" s="17"/>
      <c r="D145" s="14"/>
      <c r="E145" s="14"/>
      <c r="F145" s="14"/>
      <c r="G145" s="15"/>
      <c r="H145" s="16"/>
    </row>
    <row r="146" ht="13.5" customHeight="1" spans="1:8">
      <c r="A146" s="13"/>
      <c r="B146" s="17"/>
      <c r="C146" s="17"/>
      <c r="D146" s="14"/>
      <c r="E146" s="14"/>
      <c r="F146" s="14"/>
      <c r="G146" s="15"/>
      <c r="H146" s="16"/>
    </row>
    <row r="147" ht="13.5" customHeight="1" spans="1:8">
      <c r="A147" s="13"/>
      <c r="B147" s="17"/>
      <c r="C147" s="17"/>
      <c r="D147" s="14"/>
      <c r="E147" s="14"/>
      <c r="F147" s="14"/>
      <c r="G147" s="15"/>
      <c r="H147" s="16"/>
    </row>
    <row r="148" ht="13.5" customHeight="1" spans="1:8">
      <c r="A148" s="13"/>
      <c r="B148" s="17"/>
      <c r="C148" s="17"/>
      <c r="D148" s="14"/>
      <c r="E148" s="14"/>
      <c r="F148" s="14"/>
      <c r="G148" s="15"/>
      <c r="H148" s="16"/>
    </row>
    <row r="149" ht="13.5" customHeight="1" spans="1:8">
      <c r="A149" s="13"/>
      <c r="B149" s="17"/>
      <c r="C149" s="17"/>
      <c r="D149" s="14"/>
      <c r="E149" s="14"/>
      <c r="F149" s="14"/>
      <c r="G149" s="15"/>
      <c r="H149" s="16"/>
    </row>
    <row r="150" ht="13.5" customHeight="1" spans="1:8">
      <c r="A150" s="13"/>
      <c r="B150" s="17"/>
      <c r="C150" s="17"/>
      <c r="D150" s="14"/>
      <c r="E150" s="14"/>
      <c r="F150" s="14"/>
      <c r="G150" s="15"/>
      <c r="H150" s="16"/>
    </row>
    <row r="151" ht="13.5" customHeight="1" spans="1:8">
      <c r="A151" s="13"/>
      <c r="B151" s="17"/>
      <c r="C151" s="17"/>
      <c r="D151" s="14"/>
      <c r="E151" s="14"/>
      <c r="F151" s="14"/>
      <c r="G151" s="15"/>
      <c r="H151" s="16"/>
    </row>
    <row r="152" ht="13.5" customHeight="1" spans="1:8">
      <c r="A152" s="13"/>
      <c r="B152" s="17"/>
      <c r="C152" s="17"/>
      <c r="D152" s="14"/>
      <c r="E152" s="14"/>
      <c r="F152" s="14"/>
      <c r="G152" s="15"/>
      <c r="H152" s="16"/>
    </row>
    <row r="153" ht="13.5" customHeight="1" spans="1:8">
      <c r="A153" s="13"/>
      <c r="B153" s="17"/>
      <c r="C153" s="17"/>
      <c r="D153" s="14"/>
      <c r="E153" s="14"/>
      <c r="F153" s="14"/>
      <c r="G153" s="15"/>
      <c r="H153" s="16"/>
    </row>
    <row r="154" ht="13.5" customHeight="1" spans="1:8">
      <c r="A154" s="13"/>
      <c r="B154" s="17"/>
      <c r="C154" s="17"/>
      <c r="D154" s="14"/>
      <c r="E154" s="14"/>
      <c r="F154" s="14"/>
      <c r="G154" s="15"/>
      <c r="H154" s="16"/>
    </row>
    <row r="155" ht="13.5" customHeight="1" spans="1:8">
      <c r="A155" s="13"/>
      <c r="B155" s="17"/>
      <c r="C155" s="17"/>
      <c r="D155" s="14"/>
      <c r="E155" s="14"/>
      <c r="F155" s="14"/>
      <c r="G155" s="15"/>
      <c r="H155" s="16"/>
    </row>
    <row r="156" ht="13.5" customHeight="1" spans="1:8">
      <c r="A156" s="13"/>
      <c r="B156" s="17"/>
      <c r="C156" s="17"/>
      <c r="D156" s="14"/>
      <c r="E156" s="14"/>
      <c r="F156" s="14"/>
      <c r="G156" s="15"/>
      <c r="H156" s="16"/>
    </row>
    <row r="157" ht="13.5" customHeight="1" spans="1:8">
      <c r="A157" s="13"/>
      <c r="B157" s="17"/>
      <c r="C157" s="17"/>
      <c r="D157" s="14"/>
      <c r="E157" s="14"/>
      <c r="F157" s="14"/>
      <c r="G157" s="15"/>
      <c r="H157" s="16"/>
    </row>
    <row r="158" ht="13.5" customHeight="1" spans="1:8">
      <c r="A158" s="13"/>
      <c r="B158" s="17"/>
      <c r="C158" s="17"/>
      <c r="D158" s="14"/>
      <c r="E158" s="14"/>
      <c r="F158" s="14"/>
      <c r="G158" s="15"/>
      <c r="H158" s="16"/>
    </row>
    <row r="159" ht="13.5" customHeight="1" spans="1:8">
      <c r="A159" s="13"/>
      <c r="B159" s="17"/>
      <c r="C159" s="17"/>
      <c r="D159" s="14"/>
      <c r="E159" s="14"/>
      <c r="F159" s="14"/>
      <c r="G159" s="15"/>
      <c r="H159" s="16"/>
    </row>
    <row r="160" ht="13.5" customHeight="1" spans="1:8">
      <c r="A160" s="13"/>
      <c r="B160" s="17"/>
      <c r="C160" s="17"/>
      <c r="D160" s="14"/>
      <c r="E160" s="14"/>
      <c r="F160" s="14"/>
      <c r="G160" s="15"/>
      <c r="H160" s="16"/>
    </row>
    <row r="161" ht="13.5" customHeight="1" spans="1:8">
      <c r="A161" s="13"/>
      <c r="B161" s="17"/>
      <c r="C161" s="17"/>
      <c r="D161" s="14"/>
      <c r="E161" s="14"/>
      <c r="F161" s="14"/>
      <c r="G161" s="15"/>
      <c r="H161" s="16"/>
    </row>
    <row r="162" ht="13.5" customHeight="1" spans="1:8">
      <c r="A162" s="13"/>
      <c r="B162" s="17"/>
      <c r="C162" s="17"/>
      <c r="D162" s="14"/>
      <c r="E162" s="14"/>
      <c r="F162" s="14"/>
      <c r="G162" s="15"/>
      <c r="H162" s="16"/>
    </row>
    <row r="163" ht="13.5" customHeight="1" spans="1:8">
      <c r="A163" s="13"/>
      <c r="B163" s="17"/>
      <c r="C163" s="17"/>
      <c r="D163" s="14"/>
      <c r="E163" s="14"/>
      <c r="F163" s="14"/>
      <c r="G163" s="15"/>
      <c r="H163" s="16"/>
    </row>
    <row r="164" ht="13.5" customHeight="1" spans="1:8">
      <c r="A164" s="13"/>
      <c r="B164" s="17"/>
      <c r="C164" s="17"/>
      <c r="D164" s="14"/>
      <c r="E164" s="14"/>
      <c r="F164" s="14"/>
      <c r="G164" s="15"/>
      <c r="H164" s="16"/>
    </row>
    <row r="165" ht="13.5" customHeight="1" spans="1:8">
      <c r="A165" s="13"/>
      <c r="B165" s="17"/>
      <c r="C165" s="17"/>
      <c r="D165" s="14"/>
      <c r="E165" s="14"/>
      <c r="F165" s="14"/>
      <c r="G165" s="15"/>
      <c r="H165" s="16"/>
    </row>
    <row r="166" ht="13.5" customHeight="1" spans="1:8">
      <c r="A166" s="13"/>
      <c r="B166" s="17"/>
      <c r="C166" s="17"/>
      <c r="D166" s="14"/>
      <c r="E166" s="14"/>
      <c r="F166" s="14"/>
      <c r="G166" s="15"/>
      <c r="H166" s="16"/>
    </row>
    <row r="167" ht="14.25" customHeight="1" spans="1:8">
      <c r="A167" s="20" t="s">
        <v>169</v>
      </c>
      <c r="B167" s="21"/>
      <c r="C167" s="21"/>
      <c r="D167" s="21"/>
      <c r="E167" s="21"/>
      <c r="F167" s="21"/>
      <c r="G167" s="22"/>
      <c r="H167" s="16">
        <f>SUM(H134:H144)</f>
        <v>0</v>
      </c>
    </row>
    <row r="168" ht="25.5" customHeight="1" spans="1:8">
      <c r="A168" s="6"/>
      <c r="B168" s="6"/>
      <c r="C168" s="7"/>
      <c r="D168" s="7"/>
      <c r="E168" s="7"/>
      <c r="F168" s="7" t="s">
        <v>170</v>
      </c>
      <c r="G168" s="8"/>
      <c r="H168" s="8"/>
    </row>
  </sheetData>
  <sheetProtection algorithmName="SHA-512" hashValue="uAOyahsELNt+S5eXs2LVUA4ln95HnshMvK9tvLUNmcD+qF3aw9/z54eEY4jVhRUed1Yv5JMjITsdH0OEBi7S1A==" saltValue="W4z53hsMuIs8k9/PePISmA==" spinCount="100000" sheet="1" objects="1"/>
  <mergeCells count="332">
    <mergeCell ref="A1:H1"/>
    <mergeCell ref="A2:B2"/>
    <mergeCell ref="C2:E2"/>
    <mergeCell ref="F2:H2"/>
    <mergeCell ref="A3:H3"/>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B42:C42"/>
    <mergeCell ref="E42:F42"/>
    <mergeCell ref="B43:C43"/>
    <mergeCell ref="E43:F43"/>
    <mergeCell ref="B44:C44"/>
    <mergeCell ref="E44:F44"/>
    <mergeCell ref="B45:C45"/>
    <mergeCell ref="E45:F45"/>
    <mergeCell ref="A46:G46"/>
    <mergeCell ref="A47:B47"/>
    <mergeCell ref="C47:E47"/>
    <mergeCell ref="F47:H47"/>
    <mergeCell ref="A48:H48"/>
    <mergeCell ref="A49:B49"/>
    <mergeCell ref="C49:E49"/>
    <mergeCell ref="F49:H49"/>
    <mergeCell ref="A50:H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 ref="B59:C59"/>
    <mergeCell ref="E59:F59"/>
    <mergeCell ref="B60:C60"/>
    <mergeCell ref="E60:F60"/>
    <mergeCell ref="B61:C61"/>
    <mergeCell ref="E61:F61"/>
    <mergeCell ref="B62:C62"/>
    <mergeCell ref="E62:F62"/>
    <mergeCell ref="B63:C63"/>
    <mergeCell ref="E63:F63"/>
    <mergeCell ref="B64:C64"/>
    <mergeCell ref="E64:F64"/>
    <mergeCell ref="B65:C65"/>
    <mergeCell ref="E65:F65"/>
    <mergeCell ref="B66:C66"/>
    <mergeCell ref="E66:F66"/>
    <mergeCell ref="B67:C67"/>
    <mergeCell ref="E67:F67"/>
    <mergeCell ref="B68:C68"/>
    <mergeCell ref="E68:F68"/>
    <mergeCell ref="B69:C69"/>
    <mergeCell ref="E69:F69"/>
    <mergeCell ref="B70:C70"/>
    <mergeCell ref="E70:F70"/>
    <mergeCell ref="B71:C71"/>
    <mergeCell ref="E71:F71"/>
    <mergeCell ref="B72:C72"/>
    <mergeCell ref="E72:F72"/>
    <mergeCell ref="B73:C73"/>
    <mergeCell ref="E73:F73"/>
    <mergeCell ref="B74:C74"/>
    <mergeCell ref="E74:F74"/>
    <mergeCell ref="B75:C75"/>
    <mergeCell ref="E75:F75"/>
    <mergeCell ref="B76:C76"/>
    <mergeCell ref="E76:F76"/>
    <mergeCell ref="B77:C77"/>
    <mergeCell ref="E77:F77"/>
    <mergeCell ref="B78:C78"/>
    <mergeCell ref="E78:F78"/>
    <mergeCell ref="B79:C79"/>
    <mergeCell ref="E79:F79"/>
    <mergeCell ref="B80:C80"/>
    <mergeCell ref="E80:F80"/>
    <mergeCell ref="B81:C81"/>
    <mergeCell ref="E81:F81"/>
    <mergeCell ref="B82:C82"/>
    <mergeCell ref="E82:F82"/>
    <mergeCell ref="B83:C83"/>
    <mergeCell ref="E83:F83"/>
    <mergeCell ref="B84:C84"/>
    <mergeCell ref="E84:F84"/>
    <mergeCell ref="B85:C85"/>
    <mergeCell ref="E85:F85"/>
    <mergeCell ref="B86:C86"/>
    <mergeCell ref="E86:F86"/>
    <mergeCell ref="B87:C87"/>
    <mergeCell ref="E87:F87"/>
    <mergeCell ref="A88:G88"/>
    <mergeCell ref="A89:B89"/>
    <mergeCell ref="C89:E89"/>
    <mergeCell ref="F89:H89"/>
    <mergeCell ref="A90:H90"/>
    <mergeCell ref="A91:B91"/>
    <mergeCell ref="C91:E91"/>
    <mergeCell ref="F91:H91"/>
    <mergeCell ref="A92:H92"/>
    <mergeCell ref="B93:C93"/>
    <mergeCell ref="E93:F93"/>
    <mergeCell ref="B94:C94"/>
    <mergeCell ref="E94:F94"/>
    <mergeCell ref="B95:C95"/>
    <mergeCell ref="E95:F95"/>
    <mergeCell ref="B96:C96"/>
    <mergeCell ref="E96:F96"/>
    <mergeCell ref="B97:C97"/>
    <mergeCell ref="E97:F97"/>
    <mergeCell ref="B98:C98"/>
    <mergeCell ref="E98:F98"/>
    <mergeCell ref="B99:C99"/>
    <mergeCell ref="E99:F99"/>
    <mergeCell ref="B100:C100"/>
    <mergeCell ref="E100:F100"/>
    <mergeCell ref="B101:C101"/>
    <mergeCell ref="E101:F101"/>
    <mergeCell ref="B102:C102"/>
    <mergeCell ref="E102:F102"/>
    <mergeCell ref="B103:C103"/>
    <mergeCell ref="E103:F103"/>
    <mergeCell ref="B104:C104"/>
    <mergeCell ref="E104:F104"/>
    <mergeCell ref="B105:C105"/>
    <mergeCell ref="E105:F105"/>
    <mergeCell ref="B106:C106"/>
    <mergeCell ref="E106:F106"/>
    <mergeCell ref="B107:C107"/>
    <mergeCell ref="E107:F107"/>
    <mergeCell ref="B108:C108"/>
    <mergeCell ref="E108:F108"/>
    <mergeCell ref="B109:C109"/>
    <mergeCell ref="E109:F109"/>
    <mergeCell ref="B110:C110"/>
    <mergeCell ref="E110:F110"/>
    <mergeCell ref="B111:C111"/>
    <mergeCell ref="E111:F111"/>
    <mergeCell ref="B112:C112"/>
    <mergeCell ref="E112:F112"/>
    <mergeCell ref="B113:C113"/>
    <mergeCell ref="E113:F113"/>
    <mergeCell ref="B114:C114"/>
    <mergeCell ref="E114:F114"/>
    <mergeCell ref="B115:C115"/>
    <mergeCell ref="E115:F115"/>
    <mergeCell ref="B116:C116"/>
    <mergeCell ref="E116:F116"/>
    <mergeCell ref="B117:C117"/>
    <mergeCell ref="E117:F117"/>
    <mergeCell ref="B118:C118"/>
    <mergeCell ref="E118:F118"/>
    <mergeCell ref="B119:C119"/>
    <mergeCell ref="E119:F119"/>
    <mergeCell ref="B120:C120"/>
    <mergeCell ref="E120:F120"/>
    <mergeCell ref="B121:C121"/>
    <mergeCell ref="E121:F121"/>
    <mergeCell ref="B122:C122"/>
    <mergeCell ref="E122:F122"/>
    <mergeCell ref="B123:C123"/>
    <mergeCell ref="E123:F123"/>
    <mergeCell ref="B124:C124"/>
    <mergeCell ref="E124:F124"/>
    <mergeCell ref="B125:C125"/>
    <mergeCell ref="E125:F125"/>
    <mergeCell ref="A126:G126"/>
    <mergeCell ref="A127:B127"/>
    <mergeCell ref="C127:E127"/>
    <mergeCell ref="F127:H127"/>
    <mergeCell ref="A128:H128"/>
    <mergeCell ref="A129:B129"/>
    <mergeCell ref="C129:E129"/>
    <mergeCell ref="F129:H129"/>
    <mergeCell ref="A130:H130"/>
    <mergeCell ref="B131:C131"/>
    <mergeCell ref="E131:F131"/>
    <mergeCell ref="B132:C132"/>
    <mergeCell ref="E132:F132"/>
    <mergeCell ref="B133:C133"/>
    <mergeCell ref="E133:F133"/>
    <mergeCell ref="B134:C134"/>
    <mergeCell ref="E134:F134"/>
    <mergeCell ref="B135:C135"/>
    <mergeCell ref="E135:F135"/>
    <mergeCell ref="B136:C136"/>
    <mergeCell ref="E136:F136"/>
    <mergeCell ref="B137:C137"/>
    <mergeCell ref="E137:F137"/>
    <mergeCell ref="B138:C138"/>
    <mergeCell ref="E138:F138"/>
    <mergeCell ref="B139:C139"/>
    <mergeCell ref="E139:F139"/>
    <mergeCell ref="B140:C140"/>
    <mergeCell ref="E140:F140"/>
    <mergeCell ref="B141:C141"/>
    <mergeCell ref="E141:F141"/>
    <mergeCell ref="B142:C142"/>
    <mergeCell ref="E142:F142"/>
    <mergeCell ref="B143:C143"/>
    <mergeCell ref="E143:F143"/>
    <mergeCell ref="B144:C144"/>
    <mergeCell ref="E144:F144"/>
    <mergeCell ref="B145:C145"/>
    <mergeCell ref="E145:F145"/>
    <mergeCell ref="B146:C146"/>
    <mergeCell ref="E146:F146"/>
    <mergeCell ref="B147:C147"/>
    <mergeCell ref="E147:F147"/>
    <mergeCell ref="B148:C148"/>
    <mergeCell ref="E148:F148"/>
    <mergeCell ref="B149:C149"/>
    <mergeCell ref="E149:F149"/>
    <mergeCell ref="B150:C150"/>
    <mergeCell ref="E150:F150"/>
    <mergeCell ref="B151:C151"/>
    <mergeCell ref="E151:F151"/>
    <mergeCell ref="B152:C152"/>
    <mergeCell ref="E152:F152"/>
    <mergeCell ref="B153:C153"/>
    <mergeCell ref="E153:F153"/>
    <mergeCell ref="B154:C154"/>
    <mergeCell ref="E154:F154"/>
    <mergeCell ref="B155:C155"/>
    <mergeCell ref="E155:F155"/>
    <mergeCell ref="B156:C156"/>
    <mergeCell ref="E156:F156"/>
    <mergeCell ref="B157:C157"/>
    <mergeCell ref="E157:F157"/>
    <mergeCell ref="B158:C158"/>
    <mergeCell ref="E158:F158"/>
    <mergeCell ref="B159:C159"/>
    <mergeCell ref="E159:F159"/>
    <mergeCell ref="B160:C160"/>
    <mergeCell ref="E160:F160"/>
    <mergeCell ref="B161:C161"/>
    <mergeCell ref="E161:F161"/>
    <mergeCell ref="B162:C162"/>
    <mergeCell ref="E162:F162"/>
    <mergeCell ref="B163:C163"/>
    <mergeCell ref="E163:F163"/>
    <mergeCell ref="B164:C164"/>
    <mergeCell ref="E164:F164"/>
    <mergeCell ref="B165:C165"/>
    <mergeCell ref="E165:F165"/>
    <mergeCell ref="B166:C166"/>
    <mergeCell ref="E166:F166"/>
    <mergeCell ref="A167:G167"/>
    <mergeCell ref="A168:B168"/>
    <mergeCell ref="C168:E168"/>
    <mergeCell ref="F168:H168"/>
  </mergeCells>
  <printOptions horizontalCentered="1"/>
  <pageMargins left="0.19975" right="0.19975" top="0.59375" bottom="0" header="0.59375" footer="0"/>
  <pageSetup paperSize="9" scale="93" orientation="portrait"/>
  <headerFooter/>
  <rowBreaks count="3" manualBreakCount="3">
    <brk id="47" max="16383" man="1"/>
    <brk id="89" max="16383" man="1"/>
    <brk id="127"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8"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扉-1 招标工程量清单扉页</vt:lpstr>
      <vt:lpstr>编制说明</vt:lpstr>
      <vt:lpstr>【01-1】投标报价汇总表</vt:lpstr>
      <vt:lpstr>【张楼组中心路】工程量清单表</vt:lpstr>
      <vt:lpstr>【圩西路】工程量清单表</vt:lpstr>
      <vt:lpstr>【赵圩中心路】工程量清单表</vt:lpstr>
      <vt:lpstr>【前河中心路】工程量清单表</vt:lpstr>
      <vt:lpstr>【学府路北段】工程量清单表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再也不去了！！</cp:lastModifiedBy>
  <dcterms:created xsi:type="dcterms:W3CDTF">2023-03-31T13:22:00Z</dcterms:created>
  <dcterms:modified xsi:type="dcterms:W3CDTF">2025-12-11T09:32:25Z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F70D7400EE634BD9B0DD7F50DC745383_12</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